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416"/>
  <workbookPr showInkAnnotation="0" autoCompressPictures="0"/>
  <bookViews>
    <workbookView xWindow="2760" yWindow="0" windowWidth="25580" windowHeight="19040" tabRatio="968"/>
  </bookViews>
  <sheets>
    <sheet name="Recipes" sheetId="10" r:id="rId1"/>
    <sheet name="Recommended Grocers" sheetId="7" r:id="rId2"/>
    <sheet name="Instructions" sheetId="4" r:id="rId3"/>
    <sheet name="Sample Meal Plan" sheetId="8" r:id="rId4"/>
    <sheet name="New Meal Plan" sheetId="11" r:id="rId5"/>
    <sheet name="New Meal Plan (pg2)" sheetId="12" r:id="rId6"/>
    <sheet name="General Food Quantities" sheetId="6" r:id="rId7"/>
    <sheet name="Simple Ingred Conversions" sheetId="5" r:id="rId8"/>
  </sheets>
  <definedNames>
    <definedName name="_xlnm.Print_Area" localSheetId="6">'General Food Quantities'!$A$1:$O$24</definedName>
    <definedName name="_xlnm.Print_Area" localSheetId="7">'Simple Ingred Conversions'!$A$1:$L$34</definedName>
    <definedName name="_xlnm.Print_Titles" localSheetId="6">'General Food Quantities'!$A:$O,'General Food Quantities'!$1:$4</definedName>
    <definedName name="_xlnm.Print_Titles" localSheetId="7">'Simple Ingred Conversions'!$A:$L,'Simple Ingred Conversions'!$2:$6</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121" i="10" l="1"/>
  <c r="F120" i="10"/>
  <c r="F119" i="10"/>
  <c r="F118" i="10"/>
  <c r="F117" i="10"/>
  <c r="F116" i="10"/>
  <c r="F115" i="10"/>
  <c r="F114" i="10"/>
  <c r="F113" i="10"/>
  <c r="F112" i="10"/>
  <c r="F111" i="10"/>
  <c r="F86" i="10"/>
  <c r="F85" i="10"/>
  <c r="F84" i="10"/>
  <c r="F83" i="10"/>
  <c r="F82" i="10"/>
  <c r="F81" i="10"/>
  <c r="F80" i="10"/>
  <c r="F79" i="10"/>
  <c r="F78" i="10"/>
  <c r="F56" i="10"/>
  <c r="F55" i="10"/>
  <c r="F54" i="10"/>
  <c r="F53" i="10"/>
  <c r="F52" i="10"/>
  <c r="F51" i="10"/>
  <c r="F50" i="10"/>
  <c r="F49" i="10"/>
  <c r="F48" i="10"/>
  <c r="F47" i="10"/>
  <c r="F46" i="10"/>
  <c r="F45" i="10"/>
  <c r="F44" i="10"/>
  <c r="F43" i="10"/>
  <c r="G4" i="10"/>
  <c r="F20" i="10"/>
  <c r="F19" i="10"/>
  <c r="F18" i="10"/>
  <c r="F17" i="10"/>
  <c r="F16" i="10"/>
  <c r="F15" i="10"/>
  <c r="F14" i="10"/>
  <c r="F13" i="10"/>
  <c r="F12" i="10"/>
  <c r="F11" i="10"/>
  <c r="F10" i="10"/>
  <c r="H251" i="10"/>
  <c r="G251" i="10"/>
  <c r="F251" i="10"/>
  <c r="H250" i="10"/>
  <c r="G250" i="10"/>
  <c r="F250" i="10"/>
  <c r="H249" i="10"/>
  <c r="G249" i="10"/>
  <c r="F249" i="10"/>
  <c r="H248" i="10"/>
  <c r="G248" i="10"/>
  <c r="F248" i="10"/>
  <c r="H247" i="10"/>
  <c r="G247" i="10"/>
  <c r="F247" i="10"/>
  <c r="H246" i="10"/>
  <c r="G246" i="10"/>
  <c r="F246" i="10"/>
  <c r="H245" i="10"/>
  <c r="G245" i="10"/>
  <c r="F245" i="10"/>
  <c r="H244" i="10"/>
  <c r="G244" i="10"/>
  <c r="F244" i="10"/>
  <c r="H243" i="10"/>
  <c r="G243" i="10"/>
  <c r="F243" i="10"/>
  <c r="H242" i="10"/>
  <c r="G242" i="10"/>
  <c r="F242" i="10"/>
  <c r="H241" i="10"/>
  <c r="G241" i="10"/>
  <c r="F241" i="10"/>
  <c r="H240" i="10"/>
  <c r="G240" i="10"/>
  <c r="F240" i="10"/>
  <c r="H239" i="10"/>
  <c r="G239" i="10"/>
  <c r="F239" i="10"/>
  <c r="H238" i="10"/>
  <c r="G238" i="10"/>
  <c r="F238" i="10"/>
  <c r="H237" i="10"/>
  <c r="G237" i="10"/>
  <c r="F237" i="10"/>
  <c r="H236" i="10"/>
  <c r="G236" i="10"/>
  <c r="F236" i="10"/>
  <c r="G232" i="10"/>
  <c r="H219" i="10"/>
  <c r="G219" i="10"/>
  <c r="F219" i="10"/>
  <c r="H218" i="10"/>
  <c r="G218" i="10"/>
  <c r="F218" i="10"/>
  <c r="H217" i="10"/>
  <c r="G217" i="10"/>
  <c r="F217" i="10"/>
  <c r="H216" i="10"/>
  <c r="G216" i="10"/>
  <c r="F216" i="10"/>
  <c r="H215" i="10"/>
  <c r="G215" i="10"/>
  <c r="F215" i="10"/>
  <c r="H214" i="10"/>
  <c r="G214" i="10"/>
  <c r="F214" i="10"/>
  <c r="H213" i="10"/>
  <c r="G213" i="10"/>
  <c r="F213" i="10"/>
  <c r="H212" i="10"/>
  <c r="G212" i="10"/>
  <c r="F212" i="10"/>
  <c r="H211" i="10"/>
  <c r="G211" i="10"/>
  <c r="F211" i="10"/>
  <c r="H210" i="10"/>
  <c r="G210" i="10"/>
  <c r="F210" i="10"/>
  <c r="H209" i="10"/>
  <c r="G209" i="10"/>
  <c r="F209" i="10"/>
  <c r="H208" i="10"/>
  <c r="G208" i="10"/>
  <c r="F208" i="10"/>
  <c r="H207" i="10"/>
  <c r="G207" i="10"/>
  <c r="F207" i="10"/>
  <c r="H206" i="10"/>
  <c r="G206" i="10"/>
  <c r="F206" i="10"/>
  <c r="H205" i="10"/>
  <c r="G205" i="10"/>
  <c r="F205" i="10"/>
  <c r="H204" i="10"/>
  <c r="G204" i="10"/>
  <c r="F204" i="10"/>
  <c r="G200" i="10"/>
  <c r="H187" i="10"/>
  <c r="G187" i="10"/>
  <c r="F187" i="10"/>
  <c r="H186" i="10"/>
  <c r="G186" i="10"/>
  <c r="F186" i="10"/>
  <c r="H185" i="10"/>
  <c r="G185" i="10"/>
  <c r="F185" i="10"/>
  <c r="H184" i="10"/>
  <c r="G184" i="10"/>
  <c r="F184" i="10"/>
  <c r="H183" i="10"/>
  <c r="G183" i="10"/>
  <c r="F183" i="10"/>
  <c r="H182" i="10"/>
  <c r="G182" i="10"/>
  <c r="F182" i="10"/>
  <c r="H181" i="10"/>
  <c r="G181" i="10"/>
  <c r="F181" i="10"/>
  <c r="H180" i="10"/>
  <c r="G180" i="10"/>
  <c r="F180" i="10"/>
  <c r="H179" i="10"/>
  <c r="G179" i="10"/>
  <c r="F179" i="10"/>
  <c r="H178" i="10"/>
  <c r="G178" i="10"/>
  <c r="F178" i="10"/>
  <c r="H177" i="10"/>
  <c r="G177" i="10"/>
  <c r="F177" i="10"/>
  <c r="H176" i="10"/>
  <c r="G176" i="10"/>
  <c r="F176" i="10"/>
  <c r="H175" i="10"/>
  <c r="G175" i="10"/>
  <c r="F175" i="10"/>
  <c r="H174" i="10"/>
  <c r="G174" i="10"/>
  <c r="F174" i="10"/>
  <c r="H173" i="10"/>
  <c r="G173" i="10"/>
  <c r="F173" i="10"/>
  <c r="H172" i="10"/>
  <c r="G172" i="10"/>
  <c r="F172" i="10"/>
  <c r="G168" i="10"/>
  <c r="F153" i="10"/>
  <c r="F152" i="10"/>
  <c r="F151" i="10"/>
  <c r="F155" i="10"/>
  <c r="F154" i="10"/>
  <c r="F150" i="10"/>
  <c r="F149" i="10"/>
  <c r="F148" i="10"/>
  <c r="F147" i="10"/>
  <c r="F146" i="10"/>
  <c r="F145" i="10"/>
  <c r="F144" i="10"/>
  <c r="F143" i="10"/>
  <c r="G136" i="10"/>
  <c r="F141" i="10"/>
  <c r="F142" i="10"/>
  <c r="G73" i="10"/>
  <c r="G38" i="10"/>
  <c r="K7" i="5"/>
  <c r="I7" i="5"/>
  <c r="I8"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9" i="5"/>
  <c r="H142" i="10"/>
  <c r="H143" i="10"/>
  <c r="H144" i="10"/>
  <c r="H145" i="10"/>
  <c r="H146" i="10"/>
  <c r="H147" i="10"/>
  <c r="H148" i="10"/>
  <c r="H149" i="10"/>
  <c r="H150" i="10"/>
  <c r="H151" i="10"/>
  <c r="H152" i="10"/>
  <c r="H153" i="10"/>
  <c r="H154" i="10"/>
  <c r="H155" i="10"/>
  <c r="H141" i="10"/>
  <c r="G153" i="10"/>
  <c r="G154" i="10"/>
  <c r="G155" i="10"/>
  <c r="G142" i="10"/>
  <c r="G143" i="10"/>
  <c r="G144" i="10"/>
  <c r="G145" i="10"/>
  <c r="G146" i="10"/>
  <c r="G147" i="10"/>
  <c r="G148" i="10"/>
  <c r="G149" i="10"/>
  <c r="G150" i="10"/>
  <c r="G151" i="10"/>
  <c r="G152" i="10"/>
  <c r="G141" i="10"/>
  <c r="H140" i="10"/>
  <c r="G140" i="10"/>
  <c r="F140" i="10"/>
  <c r="H121" i="10"/>
  <c r="G121" i="10"/>
  <c r="G105" i="10"/>
  <c r="H120" i="10"/>
  <c r="G120" i="10"/>
  <c r="H119" i="10"/>
  <c r="G119" i="10"/>
  <c r="H118" i="10"/>
  <c r="G118" i="10"/>
  <c r="H117" i="10"/>
  <c r="G117" i="10"/>
  <c r="H116" i="10"/>
  <c r="G116" i="10"/>
  <c r="H115" i="10"/>
  <c r="G115" i="10"/>
  <c r="H114" i="10"/>
  <c r="G114" i="10"/>
  <c r="H113" i="10"/>
  <c r="G113" i="10"/>
  <c r="H112" i="10"/>
  <c r="G112" i="10"/>
  <c r="H111" i="10"/>
  <c r="G111" i="10"/>
  <c r="H110" i="10"/>
  <c r="G110" i="10"/>
  <c r="F110" i="10"/>
  <c r="H109" i="10"/>
  <c r="G109" i="10"/>
  <c r="F109" i="10"/>
  <c r="O133" i="12"/>
  <c r="J133" i="12"/>
  <c r="I133" i="12"/>
  <c r="F133" i="12"/>
  <c r="O132" i="12"/>
  <c r="J132" i="12"/>
  <c r="I132" i="12"/>
  <c r="F132" i="12"/>
  <c r="O131" i="12"/>
  <c r="J131" i="12"/>
  <c r="I131" i="12"/>
  <c r="F131" i="12"/>
  <c r="O130" i="12"/>
  <c r="J130" i="12"/>
  <c r="I130" i="12"/>
  <c r="F130" i="12"/>
  <c r="O129" i="12"/>
  <c r="J129" i="12"/>
  <c r="I129" i="12"/>
  <c r="F129" i="12"/>
  <c r="O128" i="12"/>
  <c r="J128" i="12"/>
  <c r="I128" i="12"/>
  <c r="F128" i="12"/>
  <c r="O127" i="12"/>
  <c r="J127" i="12"/>
  <c r="I127" i="12"/>
  <c r="F127" i="12"/>
  <c r="O126" i="12"/>
  <c r="J126" i="12"/>
  <c r="I126" i="12"/>
  <c r="F126" i="12"/>
  <c r="O125" i="12"/>
  <c r="J125" i="12"/>
  <c r="I125" i="12"/>
  <c r="F125" i="12"/>
  <c r="O124" i="12"/>
  <c r="J124" i="12"/>
  <c r="I124" i="12"/>
  <c r="F124" i="12"/>
  <c r="O123" i="12"/>
  <c r="J123" i="12"/>
  <c r="I123" i="12"/>
  <c r="F123" i="12"/>
  <c r="O122" i="12"/>
  <c r="J122" i="12"/>
  <c r="I122" i="12"/>
  <c r="F122" i="12"/>
  <c r="O121" i="12"/>
  <c r="J121" i="12"/>
  <c r="I121" i="12"/>
  <c r="F121" i="12"/>
  <c r="O120" i="12"/>
  <c r="J120" i="12"/>
  <c r="I120" i="12"/>
  <c r="F120" i="12"/>
  <c r="O119" i="12"/>
  <c r="J119" i="12"/>
  <c r="I119" i="12"/>
  <c r="F119" i="12"/>
  <c r="O118" i="12"/>
  <c r="J118" i="12"/>
  <c r="I118" i="12"/>
  <c r="F118" i="12"/>
  <c r="O117" i="12"/>
  <c r="J117" i="12"/>
  <c r="I117" i="12"/>
  <c r="F117" i="12"/>
  <c r="O114" i="12"/>
  <c r="J114" i="12"/>
  <c r="I114" i="12"/>
  <c r="F114" i="12"/>
  <c r="O113" i="12"/>
  <c r="J113" i="12"/>
  <c r="I113" i="12"/>
  <c r="F113" i="12"/>
  <c r="O112" i="12"/>
  <c r="J112" i="12"/>
  <c r="I112" i="12"/>
  <c r="F112" i="12"/>
  <c r="O111" i="12"/>
  <c r="J111" i="12"/>
  <c r="I111" i="12"/>
  <c r="F111" i="12"/>
  <c r="O110" i="12"/>
  <c r="J110" i="12"/>
  <c r="I110" i="12"/>
  <c r="F110" i="12"/>
  <c r="O109" i="12"/>
  <c r="J109" i="12"/>
  <c r="I109" i="12"/>
  <c r="F109" i="12"/>
  <c r="O108" i="12"/>
  <c r="J108" i="12"/>
  <c r="I108" i="12"/>
  <c r="F108" i="12"/>
  <c r="O107" i="12"/>
  <c r="J107" i="12"/>
  <c r="I107" i="12"/>
  <c r="F107" i="12"/>
  <c r="O106" i="12"/>
  <c r="J106" i="12"/>
  <c r="I106" i="12"/>
  <c r="F106" i="12"/>
  <c r="O105" i="12"/>
  <c r="J105" i="12"/>
  <c r="I105" i="12"/>
  <c r="F105" i="12"/>
  <c r="O104" i="12"/>
  <c r="J104" i="12"/>
  <c r="I104" i="12"/>
  <c r="F104" i="12"/>
  <c r="O103" i="12"/>
  <c r="J103" i="12"/>
  <c r="I103" i="12"/>
  <c r="F103" i="12"/>
  <c r="O102" i="12"/>
  <c r="J102" i="12"/>
  <c r="I102" i="12"/>
  <c r="F102" i="12"/>
  <c r="O101" i="12"/>
  <c r="J101" i="12"/>
  <c r="I101" i="12"/>
  <c r="F101" i="12"/>
  <c r="O100" i="12"/>
  <c r="J100" i="12"/>
  <c r="I100" i="12"/>
  <c r="F100" i="12"/>
  <c r="O99" i="12"/>
  <c r="J99" i="12"/>
  <c r="I99" i="12"/>
  <c r="F99" i="12"/>
  <c r="O98" i="12"/>
  <c r="J98" i="12"/>
  <c r="I98" i="12"/>
  <c r="F98" i="12"/>
  <c r="O95" i="12"/>
  <c r="J95" i="12"/>
  <c r="I95" i="12"/>
  <c r="F95" i="12"/>
  <c r="O94" i="12"/>
  <c r="J94" i="12"/>
  <c r="I94" i="12"/>
  <c r="F94" i="12"/>
  <c r="O93" i="12"/>
  <c r="J93" i="12"/>
  <c r="I93" i="12"/>
  <c r="F93" i="12"/>
  <c r="O92" i="12"/>
  <c r="J92" i="12"/>
  <c r="I92" i="12"/>
  <c r="F92" i="12"/>
  <c r="O91" i="12"/>
  <c r="J91" i="12"/>
  <c r="I91" i="12"/>
  <c r="F91" i="12"/>
  <c r="O90" i="12"/>
  <c r="J90" i="12"/>
  <c r="I90" i="12"/>
  <c r="F90" i="12"/>
  <c r="O89" i="12"/>
  <c r="J89" i="12"/>
  <c r="I89" i="12"/>
  <c r="F89" i="12"/>
  <c r="O88" i="12"/>
  <c r="J88" i="12"/>
  <c r="I88" i="12"/>
  <c r="F88" i="12"/>
  <c r="O87" i="12"/>
  <c r="J87" i="12"/>
  <c r="I87" i="12"/>
  <c r="F87" i="12"/>
  <c r="O86" i="12"/>
  <c r="J86" i="12"/>
  <c r="I86" i="12"/>
  <c r="F86" i="12"/>
  <c r="O85" i="12"/>
  <c r="J85" i="12"/>
  <c r="I85" i="12"/>
  <c r="F85" i="12"/>
  <c r="O84" i="12"/>
  <c r="J84" i="12"/>
  <c r="I84" i="12"/>
  <c r="F84" i="12"/>
  <c r="O83" i="12"/>
  <c r="J83" i="12"/>
  <c r="I83" i="12"/>
  <c r="F83" i="12"/>
  <c r="O82" i="12"/>
  <c r="J82" i="12"/>
  <c r="I82" i="12"/>
  <c r="F82" i="12"/>
  <c r="O81" i="12"/>
  <c r="J81" i="12"/>
  <c r="I81" i="12"/>
  <c r="F81" i="12"/>
  <c r="O80" i="12"/>
  <c r="J80" i="12"/>
  <c r="I80" i="12"/>
  <c r="F80" i="12"/>
  <c r="O79" i="12"/>
  <c r="J79" i="12"/>
  <c r="I79" i="12"/>
  <c r="F79" i="12"/>
  <c r="O76" i="12"/>
  <c r="J76" i="12"/>
  <c r="I76" i="12"/>
  <c r="F76" i="12"/>
  <c r="O75" i="12"/>
  <c r="J75" i="12"/>
  <c r="I75" i="12"/>
  <c r="F75" i="12"/>
  <c r="O74" i="12"/>
  <c r="J74" i="12"/>
  <c r="I74" i="12"/>
  <c r="F74" i="12"/>
  <c r="O73" i="12"/>
  <c r="J73" i="12"/>
  <c r="I73" i="12"/>
  <c r="F73" i="12"/>
  <c r="O72" i="12"/>
  <c r="J72" i="12"/>
  <c r="I72" i="12"/>
  <c r="F72" i="12"/>
  <c r="O71" i="12"/>
  <c r="J71" i="12"/>
  <c r="I71" i="12"/>
  <c r="F71" i="12"/>
  <c r="O70" i="12"/>
  <c r="J70" i="12"/>
  <c r="I70" i="12"/>
  <c r="F70" i="12"/>
  <c r="O69" i="12"/>
  <c r="J69" i="12"/>
  <c r="I69" i="12"/>
  <c r="F69" i="12"/>
  <c r="O68" i="12"/>
  <c r="J68" i="12"/>
  <c r="I68" i="12"/>
  <c r="F68" i="12"/>
  <c r="O67" i="12"/>
  <c r="J67" i="12"/>
  <c r="I67" i="12"/>
  <c r="F67" i="12"/>
  <c r="O66" i="12"/>
  <c r="J66" i="12"/>
  <c r="I66" i="12"/>
  <c r="F66" i="12"/>
  <c r="O65" i="12"/>
  <c r="J65" i="12"/>
  <c r="I65" i="12"/>
  <c r="F65" i="12"/>
  <c r="O64" i="12"/>
  <c r="J64" i="12"/>
  <c r="I64" i="12"/>
  <c r="F64" i="12"/>
  <c r="O63" i="12"/>
  <c r="J63" i="12"/>
  <c r="I63" i="12"/>
  <c r="F63" i="12"/>
  <c r="O62" i="12"/>
  <c r="J62" i="12"/>
  <c r="I62" i="12"/>
  <c r="F62" i="12"/>
  <c r="O61" i="12"/>
  <c r="J61" i="12"/>
  <c r="I61" i="12"/>
  <c r="F61" i="12"/>
  <c r="O60" i="12"/>
  <c r="J60" i="12"/>
  <c r="I60" i="12"/>
  <c r="F60" i="12"/>
  <c r="O57" i="12"/>
  <c r="J57" i="12"/>
  <c r="I57" i="12"/>
  <c r="F57" i="12"/>
  <c r="O56" i="12"/>
  <c r="J56" i="12"/>
  <c r="I56" i="12"/>
  <c r="F56" i="12"/>
  <c r="O55" i="12"/>
  <c r="J55" i="12"/>
  <c r="I55" i="12"/>
  <c r="F55" i="12"/>
  <c r="O54" i="12"/>
  <c r="J54" i="12"/>
  <c r="I54" i="12"/>
  <c r="F54" i="12"/>
  <c r="O53" i="12"/>
  <c r="J53" i="12"/>
  <c r="I53" i="12"/>
  <c r="F53" i="12"/>
  <c r="O52" i="12"/>
  <c r="J52" i="12"/>
  <c r="I52" i="12"/>
  <c r="F52" i="12"/>
  <c r="O51" i="12"/>
  <c r="J51" i="12"/>
  <c r="I51" i="12"/>
  <c r="F51" i="12"/>
  <c r="O50" i="12"/>
  <c r="J50" i="12"/>
  <c r="I50" i="12"/>
  <c r="F50" i="12"/>
  <c r="O49" i="12"/>
  <c r="J49" i="12"/>
  <c r="I49" i="12"/>
  <c r="F49" i="12"/>
  <c r="O48" i="12"/>
  <c r="J48" i="12"/>
  <c r="I48" i="12"/>
  <c r="F48" i="12"/>
  <c r="O47" i="12"/>
  <c r="J47" i="12"/>
  <c r="I47" i="12"/>
  <c r="F47" i="12"/>
  <c r="O46" i="12"/>
  <c r="J46" i="12"/>
  <c r="I46" i="12"/>
  <c r="F46" i="12"/>
  <c r="O45" i="12"/>
  <c r="J45" i="12"/>
  <c r="I45" i="12"/>
  <c r="F45" i="12"/>
  <c r="O44" i="12"/>
  <c r="J44" i="12"/>
  <c r="I44" i="12"/>
  <c r="F44" i="12"/>
  <c r="O43" i="12"/>
  <c r="J43" i="12"/>
  <c r="I43" i="12"/>
  <c r="F43" i="12"/>
  <c r="O42" i="12"/>
  <c r="J42" i="12"/>
  <c r="I42" i="12"/>
  <c r="F42" i="12"/>
  <c r="O41" i="12"/>
  <c r="J41" i="12"/>
  <c r="I41" i="12"/>
  <c r="F41" i="12"/>
  <c r="O38" i="12"/>
  <c r="J38" i="12"/>
  <c r="I38" i="12"/>
  <c r="F38" i="12"/>
  <c r="O37" i="12"/>
  <c r="J37" i="12"/>
  <c r="I37" i="12"/>
  <c r="F37" i="12"/>
  <c r="O36" i="12"/>
  <c r="J36" i="12"/>
  <c r="I36" i="12"/>
  <c r="F36" i="12"/>
  <c r="O35" i="12"/>
  <c r="J35" i="12"/>
  <c r="I35" i="12"/>
  <c r="F35" i="12"/>
  <c r="O34" i="12"/>
  <c r="J34" i="12"/>
  <c r="I34" i="12"/>
  <c r="F34" i="12"/>
  <c r="O33" i="12"/>
  <c r="J33" i="12"/>
  <c r="I33" i="12"/>
  <c r="F33" i="12"/>
  <c r="O32" i="12"/>
  <c r="J32" i="12"/>
  <c r="I32" i="12"/>
  <c r="F32" i="12"/>
  <c r="O31" i="12"/>
  <c r="J31" i="12"/>
  <c r="I31" i="12"/>
  <c r="F31" i="12"/>
  <c r="O30" i="12"/>
  <c r="J30" i="12"/>
  <c r="I30" i="12"/>
  <c r="F30" i="12"/>
  <c r="O29" i="12"/>
  <c r="J29" i="12"/>
  <c r="I29" i="12"/>
  <c r="F29" i="12"/>
  <c r="O28" i="12"/>
  <c r="J28" i="12"/>
  <c r="I28" i="12"/>
  <c r="F28" i="12"/>
  <c r="O27" i="12"/>
  <c r="J27" i="12"/>
  <c r="I27" i="12"/>
  <c r="F27" i="12"/>
  <c r="O26" i="12"/>
  <c r="J26" i="12"/>
  <c r="I26" i="12"/>
  <c r="F26" i="12"/>
  <c r="O25" i="12"/>
  <c r="J25" i="12"/>
  <c r="I25" i="12"/>
  <c r="F25" i="12"/>
  <c r="O24" i="12"/>
  <c r="J24" i="12"/>
  <c r="I24" i="12"/>
  <c r="F24" i="12"/>
  <c r="O23" i="12"/>
  <c r="J23" i="12"/>
  <c r="I23" i="12"/>
  <c r="F23" i="12"/>
  <c r="O22" i="12"/>
  <c r="J22" i="12"/>
  <c r="I22" i="12"/>
  <c r="F22" i="12"/>
  <c r="O19" i="12"/>
  <c r="J19" i="12"/>
  <c r="I19" i="12"/>
  <c r="F19" i="12"/>
  <c r="O18" i="12"/>
  <c r="J18" i="12"/>
  <c r="I18" i="12"/>
  <c r="F18" i="12"/>
  <c r="O17" i="12"/>
  <c r="J17" i="12"/>
  <c r="I17" i="12"/>
  <c r="F17" i="12"/>
  <c r="O16" i="12"/>
  <c r="J16" i="12"/>
  <c r="I16" i="12"/>
  <c r="F16" i="12"/>
  <c r="O15" i="12"/>
  <c r="J15" i="12"/>
  <c r="I15" i="12"/>
  <c r="F15" i="12"/>
  <c r="O14" i="12"/>
  <c r="J14" i="12"/>
  <c r="I14" i="12"/>
  <c r="F14" i="12"/>
  <c r="O13" i="12"/>
  <c r="J13" i="12"/>
  <c r="I13" i="12"/>
  <c r="F13" i="12"/>
  <c r="O12" i="12"/>
  <c r="J12" i="12"/>
  <c r="I12" i="12"/>
  <c r="F12" i="12"/>
  <c r="O11" i="12"/>
  <c r="F11" i="12"/>
  <c r="J11" i="12"/>
  <c r="I11" i="12"/>
  <c r="O10" i="12"/>
  <c r="F10" i="12"/>
  <c r="J10" i="12"/>
  <c r="I10" i="12"/>
  <c r="O9" i="12"/>
  <c r="F9" i="12"/>
  <c r="J9" i="12"/>
  <c r="I9" i="12"/>
  <c r="O8" i="12"/>
  <c r="F8" i="12"/>
  <c r="J8" i="12"/>
  <c r="I8" i="12"/>
  <c r="O7" i="12"/>
  <c r="F7" i="12"/>
  <c r="J7" i="12"/>
  <c r="I7" i="12"/>
  <c r="O6" i="12"/>
  <c r="F6" i="12"/>
  <c r="J6" i="12"/>
  <c r="I6" i="12"/>
  <c r="O5" i="12"/>
  <c r="F5" i="12"/>
  <c r="J5" i="12"/>
  <c r="I5" i="12"/>
  <c r="O133" i="11"/>
  <c r="J133" i="11"/>
  <c r="I133" i="11"/>
  <c r="F133" i="11"/>
  <c r="O132" i="11"/>
  <c r="J132" i="11"/>
  <c r="I132" i="11"/>
  <c r="F132" i="11"/>
  <c r="O131" i="11"/>
  <c r="J131" i="11"/>
  <c r="I131" i="11"/>
  <c r="F131" i="11"/>
  <c r="O130" i="11"/>
  <c r="J130" i="11"/>
  <c r="I130" i="11"/>
  <c r="F130" i="11"/>
  <c r="O129" i="11"/>
  <c r="J129" i="11"/>
  <c r="I129" i="11"/>
  <c r="F129" i="11"/>
  <c r="O128" i="11"/>
  <c r="J128" i="11"/>
  <c r="I128" i="11"/>
  <c r="F128" i="11"/>
  <c r="O127" i="11"/>
  <c r="J127" i="11"/>
  <c r="I127" i="11"/>
  <c r="F127" i="11"/>
  <c r="O126" i="11"/>
  <c r="J126" i="11"/>
  <c r="I126" i="11"/>
  <c r="F126" i="11"/>
  <c r="O125" i="11"/>
  <c r="J125" i="11"/>
  <c r="I125" i="11"/>
  <c r="F125" i="11"/>
  <c r="O124" i="11"/>
  <c r="J124" i="11"/>
  <c r="I124" i="11"/>
  <c r="F124" i="11"/>
  <c r="O123" i="11"/>
  <c r="J123" i="11"/>
  <c r="I123" i="11"/>
  <c r="F123" i="11"/>
  <c r="O122" i="11"/>
  <c r="J122" i="11"/>
  <c r="I122" i="11"/>
  <c r="F122" i="11"/>
  <c r="O121" i="11"/>
  <c r="J121" i="11"/>
  <c r="I121" i="11"/>
  <c r="F121" i="11"/>
  <c r="O120" i="11"/>
  <c r="J120" i="11"/>
  <c r="I120" i="11"/>
  <c r="F120" i="11"/>
  <c r="O119" i="11"/>
  <c r="J119" i="11"/>
  <c r="I119" i="11"/>
  <c r="F119" i="11"/>
  <c r="O118" i="11"/>
  <c r="J118" i="11"/>
  <c r="I118" i="11"/>
  <c r="F118" i="11"/>
  <c r="O117" i="11"/>
  <c r="J117" i="11"/>
  <c r="I117" i="11"/>
  <c r="F117" i="11"/>
  <c r="O114" i="11"/>
  <c r="J114" i="11"/>
  <c r="I114" i="11"/>
  <c r="F114" i="11"/>
  <c r="O113" i="11"/>
  <c r="J113" i="11"/>
  <c r="I113" i="11"/>
  <c r="F113" i="11"/>
  <c r="O112" i="11"/>
  <c r="J112" i="11"/>
  <c r="I112" i="11"/>
  <c r="F112" i="11"/>
  <c r="O111" i="11"/>
  <c r="J111" i="11"/>
  <c r="I111" i="11"/>
  <c r="F111" i="11"/>
  <c r="O110" i="11"/>
  <c r="J110" i="11"/>
  <c r="I110" i="11"/>
  <c r="F110" i="11"/>
  <c r="O109" i="11"/>
  <c r="J109" i="11"/>
  <c r="I109" i="11"/>
  <c r="F109" i="11"/>
  <c r="O108" i="11"/>
  <c r="J108" i="11"/>
  <c r="I108" i="11"/>
  <c r="F108" i="11"/>
  <c r="O107" i="11"/>
  <c r="J107" i="11"/>
  <c r="I107" i="11"/>
  <c r="F107" i="11"/>
  <c r="O106" i="11"/>
  <c r="J106" i="11"/>
  <c r="I106" i="11"/>
  <c r="F106" i="11"/>
  <c r="O105" i="11"/>
  <c r="J105" i="11"/>
  <c r="I105" i="11"/>
  <c r="F105" i="11"/>
  <c r="O104" i="11"/>
  <c r="J104" i="11"/>
  <c r="I104" i="11"/>
  <c r="F104" i="11"/>
  <c r="O103" i="11"/>
  <c r="J103" i="11"/>
  <c r="I103" i="11"/>
  <c r="F103" i="11"/>
  <c r="O102" i="11"/>
  <c r="J102" i="11"/>
  <c r="I102" i="11"/>
  <c r="F102" i="11"/>
  <c r="O101" i="11"/>
  <c r="J101" i="11"/>
  <c r="I101" i="11"/>
  <c r="F101" i="11"/>
  <c r="O100" i="11"/>
  <c r="J100" i="11"/>
  <c r="I100" i="11"/>
  <c r="F100" i="11"/>
  <c r="O99" i="11"/>
  <c r="J99" i="11"/>
  <c r="I99" i="11"/>
  <c r="F99" i="11"/>
  <c r="O98" i="11"/>
  <c r="J98" i="11"/>
  <c r="I98" i="11"/>
  <c r="F98" i="11"/>
  <c r="O95" i="11"/>
  <c r="J95" i="11"/>
  <c r="I95" i="11"/>
  <c r="F95" i="11"/>
  <c r="O94" i="11"/>
  <c r="J94" i="11"/>
  <c r="I94" i="11"/>
  <c r="F94" i="11"/>
  <c r="O93" i="11"/>
  <c r="J93" i="11"/>
  <c r="I93" i="11"/>
  <c r="F93" i="11"/>
  <c r="O92" i="11"/>
  <c r="J92" i="11"/>
  <c r="I92" i="11"/>
  <c r="F92" i="11"/>
  <c r="O91" i="11"/>
  <c r="J91" i="11"/>
  <c r="I91" i="11"/>
  <c r="F91" i="11"/>
  <c r="O90" i="11"/>
  <c r="J90" i="11"/>
  <c r="I90" i="11"/>
  <c r="F90" i="11"/>
  <c r="O89" i="11"/>
  <c r="J89" i="11"/>
  <c r="I89" i="11"/>
  <c r="F89" i="11"/>
  <c r="O88" i="11"/>
  <c r="J88" i="11"/>
  <c r="I88" i="11"/>
  <c r="F88" i="11"/>
  <c r="O87" i="11"/>
  <c r="J87" i="11"/>
  <c r="I87" i="11"/>
  <c r="F87" i="11"/>
  <c r="O86" i="11"/>
  <c r="J86" i="11"/>
  <c r="I86" i="11"/>
  <c r="F86" i="11"/>
  <c r="O85" i="11"/>
  <c r="J85" i="11"/>
  <c r="I85" i="11"/>
  <c r="F85" i="11"/>
  <c r="O84" i="11"/>
  <c r="J84" i="11"/>
  <c r="I84" i="11"/>
  <c r="F84" i="11"/>
  <c r="O83" i="11"/>
  <c r="J83" i="11"/>
  <c r="I83" i="11"/>
  <c r="F83" i="11"/>
  <c r="O82" i="11"/>
  <c r="J82" i="11"/>
  <c r="I82" i="11"/>
  <c r="F82" i="11"/>
  <c r="O81" i="11"/>
  <c r="J81" i="11"/>
  <c r="I81" i="11"/>
  <c r="F81" i="11"/>
  <c r="O80" i="11"/>
  <c r="J80" i="11"/>
  <c r="I80" i="11"/>
  <c r="F80" i="11"/>
  <c r="O79" i="11"/>
  <c r="J79" i="11"/>
  <c r="I79" i="11"/>
  <c r="F79" i="11"/>
  <c r="O76" i="11"/>
  <c r="J76" i="11"/>
  <c r="I76" i="11"/>
  <c r="F76" i="11"/>
  <c r="O75" i="11"/>
  <c r="J75" i="11"/>
  <c r="I75" i="11"/>
  <c r="F75" i="11"/>
  <c r="O74" i="11"/>
  <c r="J74" i="11"/>
  <c r="I74" i="11"/>
  <c r="F74" i="11"/>
  <c r="O73" i="11"/>
  <c r="J73" i="11"/>
  <c r="I73" i="11"/>
  <c r="F73" i="11"/>
  <c r="O72" i="11"/>
  <c r="J72" i="11"/>
  <c r="I72" i="11"/>
  <c r="F72" i="11"/>
  <c r="O71" i="11"/>
  <c r="J71" i="11"/>
  <c r="I71" i="11"/>
  <c r="F71" i="11"/>
  <c r="O70" i="11"/>
  <c r="J70" i="11"/>
  <c r="I70" i="11"/>
  <c r="F70" i="11"/>
  <c r="O69" i="11"/>
  <c r="J69" i="11"/>
  <c r="I69" i="11"/>
  <c r="F69" i="11"/>
  <c r="O68" i="11"/>
  <c r="J68" i="11"/>
  <c r="I68" i="11"/>
  <c r="F68" i="11"/>
  <c r="O67" i="11"/>
  <c r="J67" i="11"/>
  <c r="I67" i="11"/>
  <c r="F67" i="11"/>
  <c r="O66" i="11"/>
  <c r="J66" i="11"/>
  <c r="I66" i="11"/>
  <c r="F66" i="11"/>
  <c r="O65" i="11"/>
  <c r="J65" i="11"/>
  <c r="I65" i="11"/>
  <c r="F65" i="11"/>
  <c r="O64" i="11"/>
  <c r="J64" i="11"/>
  <c r="I64" i="11"/>
  <c r="F64" i="11"/>
  <c r="O63" i="11"/>
  <c r="J63" i="11"/>
  <c r="I63" i="11"/>
  <c r="F63" i="11"/>
  <c r="O62" i="11"/>
  <c r="J62" i="11"/>
  <c r="I62" i="11"/>
  <c r="F62" i="11"/>
  <c r="O61" i="11"/>
  <c r="J61" i="11"/>
  <c r="I61" i="11"/>
  <c r="F61" i="11"/>
  <c r="O60" i="11"/>
  <c r="J60" i="11"/>
  <c r="I60" i="11"/>
  <c r="F60" i="11"/>
  <c r="O57" i="11"/>
  <c r="J57" i="11"/>
  <c r="I57" i="11"/>
  <c r="F57" i="11"/>
  <c r="O56" i="11"/>
  <c r="J56" i="11"/>
  <c r="I56" i="11"/>
  <c r="F56" i="11"/>
  <c r="O55" i="11"/>
  <c r="J55" i="11"/>
  <c r="I55" i="11"/>
  <c r="F55" i="11"/>
  <c r="O54" i="11"/>
  <c r="J54" i="11"/>
  <c r="I54" i="11"/>
  <c r="F54" i="11"/>
  <c r="O53" i="11"/>
  <c r="J53" i="11"/>
  <c r="I53" i="11"/>
  <c r="F53" i="11"/>
  <c r="O52" i="11"/>
  <c r="J52" i="11"/>
  <c r="I52" i="11"/>
  <c r="F52" i="11"/>
  <c r="O51" i="11"/>
  <c r="J51" i="11"/>
  <c r="I51" i="11"/>
  <c r="F51" i="11"/>
  <c r="O50" i="11"/>
  <c r="J50" i="11"/>
  <c r="I50" i="11"/>
  <c r="F50" i="11"/>
  <c r="O49" i="11"/>
  <c r="J49" i="11"/>
  <c r="I49" i="11"/>
  <c r="F49" i="11"/>
  <c r="O48" i="11"/>
  <c r="J48" i="11"/>
  <c r="I48" i="11"/>
  <c r="F48" i="11"/>
  <c r="O47" i="11"/>
  <c r="J47" i="11"/>
  <c r="I47" i="11"/>
  <c r="F47" i="11"/>
  <c r="O46" i="11"/>
  <c r="J46" i="11"/>
  <c r="I46" i="11"/>
  <c r="F46" i="11"/>
  <c r="O45" i="11"/>
  <c r="J45" i="11"/>
  <c r="I45" i="11"/>
  <c r="F45" i="11"/>
  <c r="O44" i="11"/>
  <c r="J44" i="11"/>
  <c r="I44" i="11"/>
  <c r="F44" i="11"/>
  <c r="O43" i="11"/>
  <c r="J43" i="11"/>
  <c r="I43" i="11"/>
  <c r="F43" i="11"/>
  <c r="O42" i="11"/>
  <c r="J42" i="11"/>
  <c r="I42" i="11"/>
  <c r="F42" i="11"/>
  <c r="O41" i="11"/>
  <c r="J41" i="11"/>
  <c r="I41" i="11"/>
  <c r="F41" i="11"/>
  <c r="O38" i="11"/>
  <c r="J38" i="11"/>
  <c r="I38" i="11"/>
  <c r="F38" i="11"/>
  <c r="O37" i="11"/>
  <c r="J37" i="11"/>
  <c r="I37" i="11"/>
  <c r="F37" i="11"/>
  <c r="O36" i="11"/>
  <c r="J36" i="11"/>
  <c r="I36" i="11"/>
  <c r="F36" i="11"/>
  <c r="O35" i="11"/>
  <c r="J35" i="11"/>
  <c r="I35" i="11"/>
  <c r="F35" i="11"/>
  <c r="O34" i="11"/>
  <c r="J34" i="11"/>
  <c r="I34" i="11"/>
  <c r="F34" i="11"/>
  <c r="O33" i="11"/>
  <c r="J33" i="11"/>
  <c r="I33" i="11"/>
  <c r="F33" i="11"/>
  <c r="O32" i="11"/>
  <c r="J32" i="11"/>
  <c r="I32" i="11"/>
  <c r="F32" i="11"/>
  <c r="O31" i="11"/>
  <c r="J31" i="11"/>
  <c r="I31" i="11"/>
  <c r="F31" i="11"/>
  <c r="O30" i="11"/>
  <c r="J30" i="11"/>
  <c r="I30" i="11"/>
  <c r="F30" i="11"/>
  <c r="O29" i="11"/>
  <c r="J29" i="11"/>
  <c r="I29" i="11"/>
  <c r="F29" i="11"/>
  <c r="O28" i="11"/>
  <c r="J28" i="11"/>
  <c r="I28" i="11"/>
  <c r="F28" i="11"/>
  <c r="O27" i="11"/>
  <c r="J27" i="11"/>
  <c r="I27" i="11"/>
  <c r="F27" i="11"/>
  <c r="O26" i="11"/>
  <c r="J26" i="11"/>
  <c r="I26" i="11"/>
  <c r="F26" i="11"/>
  <c r="O25" i="11"/>
  <c r="J25" i="11"/>
  <c r="I25" i="11"/>
  <c r="F25" i="11"/>
  <c r="O24" i="11"/>
  <c r="J24" i="11"/>
  <c r="I24" i="11"/>
  <c r="F24" i="11"/>
  <c r="O23" i="11"/>
  <c r="J23" i="11"/>
  <c r="I23" i="11"/>
  <c r="F23" i="11"/>
  <c r="O22" i="11"/>
  <c r="J22" i="11"/>
  <c r="I22" i="11"/>
  <c r="F22" i="11"/>
  <c r="O19" i="11"/>
  <c r="J19" i="11"/>
  <c r="I19" i="11"/>
  <c r="F19" i="11"/>
  <c r="O18" i="11"/>
  <c r="J18" i="11"/>
  <c r="I18" i="11"/>
  <c r="F18" i="11"/>
  <c r="O17" i="11"/>
  <c r="J17" i="11"/>
  <c r="I17" i="11"/>
  <c r="F17" i="11"/>
  <c r="O16" i="11"/>
  <c r="J16" i="11"/>
  <c r="I16" i="11"/>
  <c r="F16" i="11"/>
  <c r="O15" i="11"/>
  <c r="J15" i="11"/>
  <c r="I15" i="11"/>
  <c r="F15" i="11"/>
  <c r="O14" i="11"/>
  <c r="F14" i="11"/>
  <c r="J14" i="11"/>
  <c r="I14" i="11"/>
  <c r="O13" i="11"/>
  <c r="F13" i="11"/>
  <c r="J13" i="11"/>
  <c r="I13" i="11"/>
  <c r="O12" i="11"/>
  <c r="F12" i="11"/>
  <c r="J12" i="11"/>
  <c r="I12" i="11"/>
  <c r="O11" i="11"/>
  <c r="F11" i="11"/>
  <c r="J11" i="11"/>
  <c r="I11" i="11"/>
  <c r="O10" i="11"/>
  <c r="F10" i="11"/>
  <c r="J10" i="11"/>
  <c r="I10" i="11"/>
  <c r="O9" i="11"/>
  <c r="F9" i="11"/>
  <c r="J9" i="11"/>
  <c r="I9" i="11"/>
  <c r="O8" i="11"/>
  <c r="F8" i="11"/>
  <c r="J8" i="11"/>
  <c r="I8" i="11"/>
  <c r="O7" i="11"/>
  <c r="F7" i="11"/>
  <c r="J7" i="11"/>
  <c r="I7" i="11"/>
  <c r="O6" i="11"/>
  <c r="F6" i="11"/>
  <c r="J6" i="11"/>
  <c r="I6" i="11"/>
  <c r="O5" i="11"/>
  <c r="F5" i="11"/>
  <c r="J5" i="11"/>
  <c r="I5" i="11"/>
  <c r="H86" i="10"/>
  <c r="G86" i="10"/>
  <c r="H85" i="10"/>
  <c r="G85" i="10"/>
  <c r="H84" i="10"/>
  <c r="G84" i="10"/>
  <c r="H83" i="10"/>
  <c r="G83" i="10"/>
  <c r="H82" i="10"/>
  <c r="G82" i="10"/>
  <c r="H81" i="10"/>
  <c r="G81" i="10"/>
  <c r="H80" i="10"/>
  <c r="G80" i="10"/>
  <c r="H79" i="10"/>
  <c r="G79" i="10"/>
  <c r="H78" i="10"/>
  <c r="G78" i="10"/>
  <c r="H77" i="10"/>
  <c r="G77" i="10"/>
  <c r="F77" i="10"/>
  <c r="H55" i="10"/>
  <c r="H56" i="10"/>
  <c r="G56" i="10"/>
  <c r="G55" i="10"/>
  <c r="H54" i="10"/>
  <c r="G54" i="10"/>
  <c r="H53" i="10"/>
  <c r="G53" i="10"/>
  <c r="H52" i="10"/>
  <c r="G52" i="10"/>
  <c r="H51" i="10"/>
  <c r="G51" i="10"/>
  <c r="H50" i="10"/>
  <c r="G50" i="10"/>
  <c r="H49" i="10"/>
  <c r="G49" i="10"/>
  <c r="H48" i="10"/>
  <c r="G48" i="10"/>
  <c r="H47" i="10"/>
  <c r="G47" i="10"/>
  <c r="H46" i="10"/>
  <c r="G46" i="10"/>
  <c r="H45" i="10"/>
  <c r="G45" i="10"/>
  <c r="H44" i="10"/>
  <c r="G44" i="10"/>
  <c r="H43" i="10"/>
  <c r="G43" i="10"/>
  <c r="H42" i="10"/>
  <c r="G42" i="10"/>
  <c r="F42" i="10"/>
  <c r="F9" i="10"/>
  <c r="G9" i="10"/>
  <c r="H9" i="10"/>
  <c r="G10" i="10"/>
  <c r="H10" i="10"/>
  <c r="G11" i="10"/>
  <c r="H11" i="10"/>
  <c r="G12" i="10"/>
  <c r="H12" i="10"/>
  <c r="G13" i="10"/>
  <c r="H13" i="10"/>
  <c r="G14" i="10"/>
  <c r="H14" i="10"/>
  <c r="G15" i="10"/>
  <c r="H15" i="10"/>
  <c r="G16" i="10"/>
  <c r="H16" i="10"/>
  <c r="G17" i="10"/>
  <c r="H17" i="10"/>
  <c r="G18" i="10"/>
  <c r="H18" i="10"/>
  <c r="G19" i="10"/>
  <c r="H19" i="10"/>
  <c r="G20" i="10"/>
  <c r="H20" i="10"/>
  <c r="H8" i="10"/>
  <c r="G8" i="10"/>
  <c r="F8" i="10"/>
  <c r="O22" i="6"/>
  <c r="J22" i="6"/>
  <c r="F22" i="6"/>
  <c r="O21" i="6"/>
  <c r="F21" i="6"/>
  <c r="J21" i="6"/>
  <c r="I20" i="6"/>
  <c r="F20" i="6"/>
  <c r="J20" i="6"/>
  <c r="F12" i="6"/>
  <c r="J12" i="6"/>
  <c r="J16" i="6"/>
  <c r="O16" i="6"/>
  <c r="J17" i="6"/>
  <c r="F9" i="6"/>
  <c r="J9" i="6"/>
  <c r="F8" i="6"/>
  <c r="F5" i="6"/>
  <c r="J5" i="6"/>
  <c r="I118" i="8"/>
  <c r="I119" i="8"/>
  <c r="I120" i="8"/>
  <c r="I121" i="8"/>
  <c r="I122" i="8"/>
  <c r="I123" i="8"/>
  <c r="I124" i="8"/>
  <c r="I125" i="8"/>
  <c r="I126" i="8"/>
  <c r="I127" i="8"/>
  <c r="I128" i="8"/>
  <c r="I129" i="8"/>
  <c r="I130" i="8"/>
  <c r="I131" i="8"/>
  <c r="I132" i="8"/>
  <c r="I133" i="8"/>
  <c r="I117" i="8"/>
  <c r="I99" i="8"/>
  <c r="I100" i="8"/>
  <c r="I101" i="8"/>
  <c r="I102" i="8"/>
  <c r="I103" i="8"/>
  <c r="I104" i="8"/>
  <c r="I105" i="8"/>
  <c r="I106" i="8"/>
  <c r="I107" i="8"/>
  <c r="I108" i="8"/>
  <c r="I109" i="8"/>
  <c r="I110" i="8"/>
  <c r="I111" i="8"/>
  <c r="I112" i="8"/>
  <c r="I113" i="8"/>
  <c r="I114" i="8"/>
  <c r="I98" i="8"/>
  <c r="I80" i="8"/>
  <c r="I81" i="8"/>
  <c r="I82" i="8"/>
  <c r="I83" i="8"/>
  <c r="I84" i="8"/>
  <c r="I85" i="8"/>
  <c r="I86" i="8"/>
  <c r="I87" i="8"/>
  <c r="I88" i="8"/>
  <c r="I89" i="8"/>
  <c r="I90" i="8"/>
  <c r="I91" i="8"/>
  <c r="I92" i="8"/>
  <c r="I93" i="8"/>
  <c r="I94" i="8"/>
  <c r="I95" i="8"/>
  <c r="I79" i="8"/>
  <c r="I61" i="8"/>
  <c r="I62" i="8"/>
  <c r="I63" i="8"/>
  <c r="I64" i="8"/>
  <c r="I65" i="8"/>
  <c r="I66" i="8"/>
  <c r="I67" i="8"/>
  <c r="I68" i="8"/>
  <c r="I69" i="8"/>
  <c r="I70" i="8"/>
  <c r="I71" i="8"/>
  <c r="I72" i="8"/>
  <c r="I73" i="8"/>
  <c r="I74" i="8"/>
  <c r="I75" i="8"/>
  <c r="I76" i="8"/>
  <c r="I60" i="8"/>
  <c r="I42" i="8"/>
  <c r="I43" i="8"/>
  <c r="I44" i="8"/>
  <c r="I45" i="8"/>
  <c r="I46" i="8"/>
  <c r="I47" i="8"/>
  <c r="I48" i="8"/>
  <c r="I49" i="8"/>
  <c r="I50" i="8"/>
  <c r="I51" i="8"/>
  <c r="I52" i="8"/>
  <c r="I53" i="8"/>
  <c r="I54" i="8"/>
  <c r="I55" i="8"/>
  <c r="I56" i="8"/>
  <c r="I57" i="8"/>
  <c r="I41" i="8"/>
  <c r="I23" i="8"/>
  <c r="I24" i="8"/>
  <c r="I25" i="8"/>
  <c r="I26" i="8"/>
  <c r="I27" i="8"/>
  <c r="I28" i="8"/>
  <c r="I29" i="8"/>
  <c r="I30" i="8"/>
  <c r="I31" i="8"/>
  <c r="I32" i="8"/>
  <c r="I33" i="8"/>
  <c r="I34" i="8"/>
  <c r="I35" i="8"/>
  <c r="I36" i="8"/>
  <c r="I37" i="8"/>
  <c r="I38" i="8"/>
  <c r="I22" i="8"/>
  <c r="I6" i="8"/>
  <c r="I7" i="8"/>
  <c r="I8" i="8"/>
  <c r="I9" i="8"/>
  <c r="I10" i="8"/>
  <c r="I11" i="8"/>
  <c r="I12" i="8"/>
  <c r="I13" i="8"/>
  <c r="I14" i="8"/>
  <c r="I15" i="8"/>
  <c r="I16" i="8"/>
  <c r="I17" i="8"/>
  <c r="I18" i="8"/>
  <c r="I19" i="8"/>
  <c r="I5" i="8"/>
  <c r="I108" i="6"/>
  <c r="I109" i="6"/>
  <c r="I110" i="6"/>
  <c r="I111" i="6"/>
  <c r="I112" i="6"/>
  <c r="I113" i="6"/>
  <c r="I114" i="6"/>
  <c r="I115" i="6"/>
  <c r="I116" i="6"/>
  <c r="I117" i="6"/>
  <c r="I118" i="6"/>
  <c r="I119" i="6"/>
  <c r="I120" i="6"/>
  <c r="I121" i="6"/>
  <c r="I122" i="6"/>
  <c r="I123" i="6"/>
  <c r="I107" i="6"/>
  <c r="I89" i="6"/>
  <c r="I90" i="6"/>
  <c r="I91" i="6"/>
  <c r="I92" i="6"/>
  <c r="I93" i="6"/>
  <c r="I94" i="6"/>
  <c r="I95" i="6"/>
  <c r="I96" i="6"/>
  <c r="I97" i="6"/>
  <c r="I98" i="6"/>
  <c r="I99" i="6"/>
  <c r="I100" i="6"/>
  <c r="I101" i="6"/>
  <c r="I102" i="6"/>
  <c r="I103" i="6"/>
  <c r="I104" i="6"/>
  <c r="I88" i="6"/>
  <c r="I72" i="6"/>
  <c r="I73" i="6"/>
  <c r="I74" i="6"/>
  <c r="I75" i="6"/>
  <c r="I76" i="6"/>
  <c r="I77" i="6"/>
  <c r="I78" i="6"/>
  <c r="I79" i="6"/>
  <c r="I80" i="6"/>
  <c r="I81" i="6"/>
  <c r="I82" i="6"/>
  <c r="I83" i="6"/>
  <c r="I84" i="6"/>
  <c r="I85" i="6"/>
  <c r="I86" i="6"/>
  <c r="I87" i="6"/>
  <c r="I71" i="6"/>
  <c r="I55" i="6"/>
  <c r="I56" i="6"/>
  <c r="I57" i="6"/>
  <c r="I58" i="6"/>
  <c r="I59" i="6"/>
  <c r="I60" i="6"/>
  <c r="I61" i="6"/>
  <c r="I62" i="6"/>
  <c r="I63" i="6"/>
  <c r="I64" i="6"/>
  <c r="I65" i="6"/>
  <c r="I66" i="6"/>
  <c r="I67" i="6"/>
  <c r="I68" i="6"/>
  <c r="I69" i="6"/>
  <c r="I70" i="6"/>
  <c r="I54" i="6"/>
  <c r="I38" i="6"/>
  <c r="I39" i="6"/>
  <c r="I40" i="6"/>
  <c r="I41" i="6"/>
  <c r="I42" i="6"/>
  <c r="I43" i="6"/>
  <c r="I44" i="6"/>
  <c r="I45" i="6"/>
  <c r="I46" i="6"/>
  <c r="I47" i="6"/>
  <c r="I48" i="6"/>
  <c r="I49" i="6"/>
  <c r="I50" i="6"/>
  <c r="I51" i="6"/>
  <c r="I52" i="6"/>
  <c r="I53" i="6"/>
  <c r="I25" i="6"/>
  <c r="I26" i="6"/>
  <c r="I27" i="6"/>
  <c r="I28" i="6"/>
  <c r="I29" i="6"/>
  <c r="I30" i="6"/>
  <c r="I31" i="6"/>
  <c r="I32" i="6"/>
  <c r="I33" i="6"/>
  <c r="I34" i="6"/>
  <c r="I35" i="6"/>
  <c r="I36" i="6"/>
  <c r="I37" i="6"/>
  <c r="I6" i="6"/>
  <c r="I7" i="6"/>
  <c r="I10" i="6"/>
  <c r="I11" i="6"/>
  <c r="I13" i="6"/>
  <c r="I14" i="6"/>
  <c r="I15" i="6"/>
  <c r="I18" i="6"/>
  <c r="I19" i="6"/>
  <c r="I23" i="6"/>
  <c r="I24" i="6"/>
  <c r="I5" i="6"/>
  <c r="F10" i="6"/>
  <c r="J10" i="6"/>
  <c r="F6" i="6"/>
  <c r="J6" i="6"/>
  <c r="O133" i="8"/>
  <c r="J133" i="8"/>
  <c r="F133" i="8"/>
  <c r="O132" i="8"/>
  <c r="J132" i="8"/>
  <c r="F132" i="8"/>
  <c r="O131" i="8"/>
  <c r="J131" i="8"/>
  <c r="F131" i="8"/>
  <c r="O130" i="8"/>
  <c r="J130" i="8"/>
  <c r="F130" i="8"/>
  <c r="O129" i="8"/>
  <c r="J129" i="8"/>
  <c r="F129" i="8"/>
  <c r="O128" i="8"/>
  <c r="J128" i="8"/>
  <c r="F128" i="8"/>
  <c r="O127" i="8"/>
  <c r="J127" i="8"/>
  <c r="F127" i="8"/>
  <c r="O126" i="8"/>
  <c r="J126" i="8"/>
  <c r="F126" i="8"/>
  <c r="O125" i="8"/>
  <c r="J125" i="8"/>
  <c r="F125" i="8"/>
  <c r="O124" i="8"/>
  <c r="J124" i="8"/>
  <c r="F124" i="8"/>
  <c r="O123" i="8"/>
  <c r="J123" i="8"/>
  <c r="F123" i="8"/>
  <c r="O122" i="8"/>
  <c r="J122" i="8"/>
  <c r="F122" i="8"/>
  <c r="O121" i="8"/>
  <c r="J121" i="8"/>
  <c r="F121" i="8"/>
  <c r="O120" i="8"/>
  <c r="J120" i="8"/>
  <c r="F120" i="8"/>
  <c r="O119" i="8"/>
  <c r="J119" i="8"/>
  <c r="F119" i="8"/>
  <c r="O118" i="8"/>
  <c r="J118" i="8"/>
  <c r="F118" i="8"/>
  <c r="O117" i="8"/>
  <c r="J117" i="8"/>
  <c r="F117" i="8"/>
  <c r="O114" i="8"/>
  <c r="J114" i="8"/>
  <c r="F114" i="8"/>
  <c r="O113" i="8"/>
  <c r="J113" i="8"/>
  <c r="F113" i="8"/>
  <c r="O112" i="8"/>
  <c r="J112" i="8"/>
  <c r="F112" i="8"/>
  <c r="O111" i="8"/>
  <c r="J111" i="8"/>
  <c r="F111" i="8"/>
  <c r="O110" i="8"/>
  <c r="J110" i="8"/>
  <c r="F110" i="8"/>
  <c r="O109" i="8"/>
  <c r="J109" i="8"/>
  <c r="F109" i="8"/>
  <c r="O108" i="8"/>
  <c r="J108" i="8"/>
  <c r="F108" i="8"/>
  <c r="O107" i="8"/>
  <c r="J107" i="8"/>
  <c r="F107" i="8"/>
  <c r="O106" i="8"/>
  <c r="J106" i="8"/>
  <c r="F106" i="8"/>
  <c r="O105" i="8"/>
  <c r="J105" i="8"/>
  <c r="F105" i="8"/>
  <c r="O104" i="8"/>
  <c r="J104" i="8"/>
  <c r="F104" i="8"/>
  <c r="O103" i="8"/>
  <c r="J103" i="8"/>
  <c r="F103" i="8"/>
  <c r="O102" i="8"/>
  <c r="J102" i="8"/>
  <c r="F102" i="8"/>
  <c r="O101" i="8"/>
  <c r="J101" i="8"/>
  <c r="F101" i="8"/>
  <c r="O100" i="8"/>
  <c r="J100" i="8"/>
  <c r="F100" i="8"/>
  <c r="O99" i="8"/>
  <c r="J99" i="8"/>
  <c r="F99" i="8"/>
  <c r="O98" i="8"/>
  <c r="J98" i="8"/>
  <c r="F98" i="8"/>
  <c r="O95" i="8"/>
  <c r="J95" i="8"/>
  <c r="F95" i="8"/>
  <c r="O94" i="8"/>
  <c r="J94" i="8"/>
  <c r="F94" i="8"/>
  <c r="O93" i="8"/>
  <c r="J93" i="8"/>
  <c r="F93" i="8"/>
  <c r="O92" i="8"/>
  <c r="J92" i="8"/>
  <c r="F92" i="8"/>
  <c r="O91" i="8"/>
  <c r="J91" i="8"/>
  <c r="F91" i="8"/>
  <c r="O90" i="8"/>
  <c r="J90" i="8"/>
  <c r="F90" i="8"/>
  <c r="O89" i="8"/>
  <c r="J89" i="8"/>
  <c r="F89" i="8"/>
  <c r="O88" i="8"/>
  <c r="J88" i="8"/>
  <c r="F88" i="8"/>
  <c r="O87" i="8"/>
  <c r="J87" i="8"/>
  <c r="F87" i="8"/>
  <c r="O86" i="8"/>
  <c r="J86" i="8"/>
  <c r="F86" i="8"/>
  <c r="O85" i="8"/>
  <c r="J85" i="8"/>
  <c r="F85" i="8"/>
  <c r="O84" i="8"/>
  <c r="J84" i="8"/>
  <c r="F84" i="8"/>
  <c r="O83" i="8"/>
  <c r="J83" i="8"/>
  <c r="F83" i="8"/>
  <c r="O82" i="8"/>
  <c r="J82" i="8"/>
  <c r="F82" i="8"/>
  <c r="O81" i="8"/>
  <c r="J81" i="8"/>
  <c r="F81" i="8"/>
  <c r="O80" i="8"/>
  <c r="J80" i="8"/>
  <c r="F80" i="8"/>
  <c r="O79" i="8"/>
  <c r="J79" i="8"/>
  <c r="F79" i="8"/>
  <c r="O76" i="8"/>
  <c r="J76" i="8"/>
  <c r="F76" i="8"/>
  <c r="O75" i="8"/>
  <c r="J75" i="8"/>
  <c r="F75" i="8"/>
  <c r="O74" i="8"/>
  <c r="J74" i="8"/>
  <c r="F74" i="8"/>
  <c r="O73" i="8"/>
  <c r="J73" i="8"/>
  <c r="F73" i="8"/>
  <c r="O72" i="8"/>
  <c r="J72" i="8"/>
  <c r="F72" i="8"/>
  <c r="O71" i="8"/>
  <c r="J71" i="8"/>
  <c r="F71" i="8"/>
  <c r="O70" i="8"/>
  <c r="J70" i="8"/>
  <c r="F70" i="8"/>
  <c r="O69" i="8"/>
  <c r="J69" i="8"/>
  <c r="F69" i="8"/>
  <c r="O68" i="8"/>
  <c r="J68" i="8"/>
  <c r="F68" i="8"/>
  <c r="O67" i="8"/>
  <c r="J67" i="8"/>
  <c r="F67" i="8"/>
  <c r="O66" i="8"/>
  <c r="J66" i="8"/>
  <c r="F66" i="8"/>
  <c r="O65" i="8"/>
  <c r="J65" i="8"/>
  <c r="F65" i="8"/>
  <c r="O64" i="8"/>
  <c r="J64" i="8"/>
  <c r="F64" i="8"/>
  <c r="O63" i="8"/>
  <c r="J63" i="8"/>
  <c r="F63" i="8"/>
  <c r="O62" i="8"/>
  <c r="J62" i="8"/>
  <c r="F62" i="8"/>
  <c r="O61" i="8"/>
  <c r="J61" i="8"/>
  <c r="F61" i="8"/>
  <c r="O60" i="8"/>
  <c r="J60" i="8"/>
  <c r="F60" i="8"/>
  <c r="O57" i="8"/>
  <c r="J57" i="8"/>
  <c r="F57" i="8"/>
  <c r="O56" i="8"/>
  <c r="J56" i="8"/>
  <c r="F56" i="8"/>
  <c r="O55" i="8"/>
  <c r="J55" i="8"/>
  <c r="F55" i="8"/>
  <c r="O54" i="8"/>
  <c r="J54" i="8"/>
  <c r="F54" i="8"/>
  <c r="O53" i="8"/>
  <c r="J53" i="8"/>
  <c r="F53" i="8"/>
  <c r="O52" i="8"/>
  <c r="J52" i="8"/>
  <c r="F52" i="8"/>
  <c r="O51" i="8"/>
  <c r="J51" i="8"/>
  <c r="F51" i="8"/>
  <c r="O50" i="8"/>
  <c r="J50" i="8"/>
  <c r="F50" i="8"/>
  <c r="O49" i="8"/>
  <c r="J49" i="8"/>
  <c r="F49" i="8"/>
  <c r="O48" i="8"/>
  <c r="J48" i="8"/>
  <c r="F48" i="8"/>
  <c r="O47" i="8"/>
  <c r="J47" i="8"/>
  <c r="F47" i="8"/>
  <c r="O46" i="8"/>
  <c r="J46" i="8"/>
  <c r="F46" i="8"/>
  <c r="O45" i="8"/>
  <c r="J45" i="8"/>
  <c r="F45" i="8"/>
  <c r="O44" i="8"/>
  <c r="J44" i="8"/>
  <c r="F44" i="8"/>
  <c r="O43" i="8"/>
  <c r="J43" i="8"/>
  <c r="F43" i="8"/>
  <c r="O42" i="8"/>
  <c r="J42" i="8"/>
  <c r="F42" i="8"/>
  <c r="O41" i="8"/>
  <c r="J41" i="8"/>
  <c r="F41" i="8"/>
  <c r="O38" i="8"/>
  <c r="J38" i="8"/>
  <c r="F38" i="8"/>
  <c r="O37" i="8"/>
  <c r="J37" i="8"/>
  <c r="F37" i="8"/>
  <c r="O36" i="8"/>
  <c r="J36" i="8"/>
  <c r="F36" i="8"/>
  <c r="O35" i="8"/>
  <c r="J35" i="8"/>
  <c r="F35" i="8"/>
  <c r="O34" i="8"/>
  <c r="J34" i="8"/>
  <c r="F34" i="8"/>
  <c r="O33" i="8"/>
  <c r="J33" i="8"/>
  <c r="F33" i="8"/>
  <c r="O32" i="8"/>
  <c r="J32" i="8"/>
  <c r="F32" i="8"/>
  <c r="O31" i="8"/>
  <c r="J31" i="8"/>
  <c r="F31" i="8"/>
  <c r="O30" i="8"/>
  <c r="J30" i="8"/>
  <c r="F30" i="8"/>
  <c r="O29" i="8"/>
  <c r="J29" i="8"/>
  <c r="F29" i="8"/>
  <c r="O28" i="8"/>
  <c r="J28" i="8"/>
  <c r="F28" i="8"/>
  <c r="O27" i="8"/>
  <c r="J27" i="8"/>
  <c r="F27" i="8"/>
  <c r="O26" i="8"/>
  <c r="J26" i="8"/>
  <c r="F26" i="8"/>
  <c r="O25" i="8"/>
  <c r="J25" i="8"/>
  <c r="F25" i="8"/>
  <c r="O24" i="8"/>
  <c r="J24" i="8"/>
  <c r="F24" i="8"/>
  <c r="O23" i="8"/>
  <c r="J23" i="8"/>
  <c r="F23" i="8"/>
  <c r="O22" i="8"/>
  <c r="J22" i="8"/>
  <c r="F22" i="8"/>
  <c r="O19" i="8"/>
  <c r="J19" i="8"/>
  <c r="F19" i="8"/>
  <c r="O18" i="8"/>
  <c r="J18" i="8"/>
  <c r="F18" i="8"/>
  <c r="O17" i="8"/>
  <c r="J17" i="8"/>
  <c r="F17" i="8"/>
  <c r="O16" i="8"/>
  <c r="J16" i="8"/>
  <c r="F16" i="8"/>
  <c r="O15" i="8"/>
  <c r="J15" i="8"/>
  <c r="F15" i="8"/>
  <c r="O14" i="8"/>
  <c r="F14" i="8"/>
  <c r="J14" i="8"/>
  <c r="O13" i="8"/>
  <c r="F13" i="8"/>
  <c r="J13" i="8"/>
  <c r="O12" i="8"/>
  <c r="J12" i="8"/>
  <c r="F12" i="8"/>
  <c r="O11" i="8"/>
  <c r="F11" i="8"/>
  <c r="J11" i="8"/>
  <c r="O10" i="8"/>
  <c r="F10" i="8"/>
  <c r="J10" i="8"/>
  <c r="O9" i="8"/>
  <c r="F9" i="8"/>
  <c r="J9" i="8"/>
  <c r="O8" i="8"/>
  <c r="F8" i="8"/>
  <c r="J8" i="8"/>
  <c r="O7" i="8"/>
  <c r="F7" i="8"/>
  <c r="J7" i="8"/>
  <c r="O6" i="8"/>
  <c r="F6" i="8"/>
  <c r="J6" i="8"/>
  <c r="O5" i="8"/>
  <c r="F5" i="8"/>
  <c r="J5" i="8"/>
  <c r="J108" i="6"/>
  <c r="J109" i="6"/>
  <c r="J110" i="6"/>
  <c r="J111" i="6"/>
  <c r="J112" i="6"/>
  <c r="J113" i="6"/>
  <c r="J114" i="6"/>
  <c r="J115" i="6"/>
  <c r="J116" i="6"/>
  <c r="J117" i="6"/>
  <c r="J118" i="6"/>
  <c r="J119" i="6"/>
  <c r="J120" i="6"/>
  <c r="J121" i="6"/>
  <c r="J122" i="6"/>
  <c r="J123" i="6"/>
  <c r="J107" i="6"/>
  <c r="J89" i="6"/>
  <c r="J90" i="6"/>
  <c r="J91" i="6"/>
  <c r="J92" i="6"/>
  <c r="J93" i="6"/>
  <c r="J94" i="6"/>
  <c r="J95" i="6"/>
  <c r="J96" i="6"/>
  <c r="J97" i="6"/>
  <c r="J98" i="6"/>
  <c r="J99" i="6"/>
  <c r="J100" i="6"/>
  <c r="J101" i="6"/>
  <c r="J102" i="6"/>
  <c r="J103" i="6"/>
  <c r="J104" i="6"/>
  <c r="J88" i="6"/>
  <c r="J72" i="6"/>
  <c r="J73" i="6"/>
  <c r="J74" i="6"/>
  <c r="J75" i="6"/>
  <c r="J76" i="6"/>
  <c r="J77" i="6"/>
  <c r="J78" i="6"/>
  <c r="J79" i="6"/>
  <c r="J80" i="6"/>
  <c r="J81" i="6"/>
  <c r="J82" i="6"/>
  <c r="J83" i="6"/>
  <c r="J84" i="6"/>
  <c r="J85" i="6"/>
  <c r="J86" i="6"/>
  <c r="J87" i="6"/>
  <c r="J71" i="6"/>
  <c r="J70" i="6"/>
  <c r="J55" i="6"/>
  <c r="J56" i="6"/>
  <c r="J57" i="6"/>
  <c r="J58" i="6"/>
  <c r="J59" i="6"/>
  <c r="J60" i="6"/>
  <c r="J61" i="6"/>
  <c r="J62" i="6"/>
  <c r="J63" i="6"/>
  <c r="J64" i="6"/>
  <c r="J65" i="6"/>
  <c r="J66" i="6"/>
  <c r="J67" i="6"/>
  <c r="J68" i="6"/>
  <c r="J69" i="6"/>
  <c r="J54" i="6"/>
  <c r="J38" i="6"/>
  <c r="J39" i="6"/>
  <c r="J40" i="6"/>
  <c r="J41" i="6"/>
  <c r="J42" i="6"/>
  <c r="J43" i="6"/>
  <c r="J44" i="6"/>
  <c r="J45" i="6"/>
  <c r="J46" i="6"/>
  <c r="J47" i="6"/>
  <c r="J48" i="6"/>
  <c r="J49" i="6"/>
  <c r="J50" i="6"/>
  <c r="J51" i="6"/>
  <c r="J52" i="6"/>
  <c r="J53" i="6"/>
  <c r="J25" i="6"/>
  <c r="J26" i="6"/>
  <c r="J27" i="6"/>
  <c r="J28" i="6"/>
  <c r="J29" i="6"/>
  <c r="J30" i="6"/>
  <c r="J31" i="6"/>
  <c r="J32" i="6"/>
  <c r="J33" i="6"/>
  <c r="J34" i="6"/>
  <c r="J35" i="6"/>
  <c r="J36" i="6"/>
  <c r="J37" i="6"/>
  <c r="F18" i="6"/>
  <c r="J18" i="6"/>
  <c r="F19" i="6"/>
  <c r="J19" i="6"/>
  <c r="F23" i="6"/>
  <c r="J23" i="6"/>
  <c r="F24" i="6"/>
  <c r="J24" i="6"/>
  <c r="F15" i="6"/>
  <c r="J15" i="6"/>
  <c r="F14" i="6"/>
  <c r="J14" i="6"/>
  <c r="O123" i="6"/>
  <c r="F123" i="6"/>
  <c r="O122" i="6"/>
  <c r="F122" i="6"/>
  <c r="O121" i="6"/>
  <c r="F121" i="6"/>
  <c r="O120" i="6"/>
  <c r="F120" i="6"/>
  <c r="O119" i="6"/>
  <c r="F119" i="6"/>
  <c r="O118" i="6"/>
  <c r="F118" i="6"/>
  <c r="O117" i="6"/>
  <c r="F117" i="6"/>
  <c r="O116" i="6"/>
  <c r="F116" i="6"/>
  <c r="O115" i="6"/>
  <c r="F115" i="6"/>
  <c r="O114" i="6"/>
  <c r="F114" i="6"/>
  <c r="O113" i="6"/>
  <c r="F113" i="6"/>
  <c r="O112" i="6"/>
  <c r="F112" i="6"/>
  <c r="O111" i="6"/>
  <c r="F111" i="6"/>
  <c r="O110" i="6"/>
  <c r="F110" i="6"/>
  <c r="O109" i="6"/>
  <c r="F109" i="6"/>
  <c r="O108" i="6"/>
  <c r="F108" i="6"/>
  <c r="O107" i="6"/>
  <c r="F107" i="6"/>
  <c r="O104" i="6"/>
  <c r="F104" i="6"/>
  <c r="O103" i="6"/>
  <c r="F103" i="6"/>
  <c r="O102" i="6"/>
  <c r="F102" i="6"/>
  <c r="O101" i="6"/>
  <c r="F101" i="6"/>
  <c r="O100" i="6"/>
  <c r="F100" i="6"/>
  <c r="O99" i="6"/>
  <c r="F99" i="6"/>
  <c r="O98" i="6"/>
  <c r="F98" i="6"/>
  <c r="O97" i="6"/>
  <c r="F97" i="6"/>
  <c r="O96" i="6"/>
  <c r="F96" i="6"/>
  <c r="O95" i="6"/>
  <c r="F95" i="6"/>
  <c r="O94" i="6"/>
  <c r="F94" i="6"/>
  <c r="O93" i="6"/>
  <c r="F93" i="6"/>
  <c r="O92" i="6"/>
  <c r="F92" i="6"/>
  <c r="O91" i="6"/>
  <c r="F91" i="6"/>
  <c r="O90" i="6"/>
  <c r="F90" i="6"/>
  <c r="O89" i="6"/>
  <c r="F89" i="6"/>
  <c r="O88" i="6"/>
  <c r="F88" i="6"/>
  <c r="O87" i="6"/>
  <c r="F87" i="6"/>
  <c r="O86" i="6"/>
  <c r="F86" i="6"/>
  <c r="O85" i="6"/>
  <c r="F85" i="6"/>
  <c r="O84" i="6"/>
  <c r="F84" i="6"/>
  <c r="O83" i="6"/>
  <c r="F83" i="6"/>
  <c r="O82" i="6"/>
  <c r="F82" i="6"/>
  <c r="O81" i="6"/>
  <c r="F81" i="6"/>
  <c r="O80" i="6"/>
  <c r="F80" i="6"/>
  <c r="O79" i="6"/>
  <c r="F79" i="6"/>
  <c r="O78" i="6"/>
  <c r="F78" i="6"/>
  <c r="O77" i="6"/>
  <c r="F77" i="6"/>
  <c r="O76" i="6"/>
  <c r="F76" i="6"/>
  <c r="O75" i="6"/>
  <c r="F75" i="6"/>
  <c r="O74" i="6"/>
  <c r="F74" i="6"/>
  <c r="O73" i="6"/>
  <c r="F73" i="6"/>
  <c r="O72" i="6"/>
  <c r="F72" i="6"/>
  <c r="O71" i="6"/>
  <c r="F71" i="6"/>
  <c r="O70" i="6"/>
  <c r="F70" i="6"/>
  <c r="O69" i="6"/>
  <c r="F69" i="6"/>
  <c r="O68" i="6"/>
  <c r="F68" i="6"/>
  <c r="O67" i="6"/>
  <c r="F67" i="6"/>
  <c r="O66" i="6"/>
  <c r="F66" i="6"/>
  <c r="O65" i="6"/>
  <c r="F65" i="6"/>
  <c r="O64" i="6"/>
  <c r="F64" i="6"/>
  <c r="O63" i="6"/>
  <c r="F63" i="6"/>
  <c r="O62" i="6"/>
  <c r="F62" i="6"/>
  <c r="O61" i="6"/>
  <c r="F61" i="6"/>
  <c r="O60" i="6"/>
  <c r="F60" i="6"/>
  <c r="O59" i="6"/>
  <c r="F59" i="6"/>
  <c r="O58" i="6"/>
  <c r="F58" i="6"/>
  <c r="O57" i="6"/>
  <c r="F57" i="6"/>
  <c r="O56" i="6"/>
  <c r="F56" i="6"/>
  <c r="O55" i="6"/>
  <c r="F55" i="6"/>
  <c r="O54" i="6"/>
  <c r="F54" i="6"/>
  <c r="O53" i="6"/>
  <c r="F53" i="6"/>
  <c r="O52" i="6"/>
  <c r="F52" i="6"/>
  <c r="O51" i="6"/>
  <c r="F51" i="6"/>
  <c r="O50" i="6"/>
  <c r="F50" i="6"/>
  <c r="O49" i="6"/>
  <c r="F49" i="6"/>
  <c r="O48" i="6"/>
  <c r="F48" i="6"/>
  <c r="O47" i="6"/>
  <c r="F47" i="6"/>
  <c r="O46" i="6"/>
  <c r="F46" i="6"/>
  <c r="O45" i="6"/>
  <c r="F45" i="6"/>
  <c r="O44" i="6"/>
  <c r="F44" i="6"/>
  <c r="O43" i="6"/>
  <c r="F43" i="6"/>
  <c r="O42" i="6"/>
  <c r="F42" i="6"/>
  <c r="O41" i="6"/>
  <c r="F41" i="6"/>
  <c r="O40" i="6"/>
  <c r="F40" i="6"/>
  <c r="O39" i="6"/>
  <c r="F39" i="6"/>
  <c r="O38" i="6"/>
  <c r="F38" i="6"/>
  <c r="O37" i="6"/>
  <c r="F37" i="6"/>
  <c r="O36" i="6"/>
  <c r="F36" i="6"/>
  <c r="O35" i="6"/>
  <c r="F35" i="6"/>
  <c r="O34" i="6"/>
  <c r="F34" i="6"/>
  <c r="O33" i="6"/>
  <c r="F33" i="6"/>
  <c r="O32" i="6"/>
  <c r="F32" i="6"/>
  <c r="O31" i="6"/>
  <c r="F31" i="6"/>
  <c r="O30" i="6"/>
  <c r="F30" i="6"/>
  <c r="O29" i="6"/>
  <c r="F29" i="6"/>
  <c r="O28" i="6"/>
  <c r="F28" i="6"/>
  <c r="O27" i="6"/>
  <c r="F27" i="6"/>
  <c r="O26" i="6"/>
  <c r="F26" i="6"/>
  <c r="O25" i="6"/>
  <c r="F25" i="6"/>
  <c r="O24" i="6"/>
  <c r="O23" i="6"/>
  <c r="O20" i="6"/>
  <c r="O19" i="6"/>
  <c r="O18" i="6"/>
  <c r="O15" i="6"/>
  <c r="O14" i="6"/>
  <c r="O13" i="6"/>
  <c r="F13" i="6"/>
  <c r="J13" i="6"/>
  <c r="O11" i="6"/>
  <c r="F11" i="6"/>
  <c r="J11" i="6"/>
  <c r="O10" i="6"/>
  <c r="O7" i="6"/>
  <c r="F7" i="6"/>
  <c r="J7" i="6"/>
  <c r="O6" i="6"/>
  <c r="O5" i="6"/>
  <c r="J10" i="5"/>
  <c r="K10" i="5"/>
  <c r="L10" i="5"/>
  <c r="J11" i="5"/>
  <c r="K11" i="5"/>
  <c r="L11" i="5"/>
  <c r="J12" i="5"/>
  <c r="K12" i="5"/>
  <c r="L12" i="5"/>
  <c r="J13" i="5"/>
  <c r="K13" i="5"/>
  <c r="L13" i="5"/>
  <c r="J14" i="5"/>
  <c r="K14" i="5"/>
  <c r="L14" i="5"/>
  <c r="J15" i="5"/>
  <c r="K15" i="5"/>
  <c r="L15" i="5"/>
  <c r="J16" i="5"/>
  <c r="K16" i="5"/>
  <c r="L16" i="5"/>
  <c r="J17" i="5"/>
  <c r="K17" i="5"/>
  <c r="L17" i="5"/>
  <c r="J18" i="5"/>
  <c r="K18" i="5"/>
  <c r="L18" i="5"/>
  <c r="J19" i="5"/>
  <c r="K19" i="5"/>
  <c r="L19" i="5"/>
  <c r="J20" i="5"/>
  <c r="K20" i="5"/>
  <c r="L20" i="5"/>
  <c r="J21" i="5"/>
  <c r="K21" i="5"/>
  <c r="L21" i="5"/>
  <c r="J22" i="5"/>
  <c r="K22" i="5"/>
  <c r="L22" i="5"/>
  <c r="J23" i="5"/>
  <c r="K23" i="5"/>
  <c r="L23" i="5"/>
  <c r="J24" i="5"/>
  <c r="K24" i="5"/>
  <c r="L24" i="5"/>
  <c r="J25" i="5"/>
  <c r="K25" i="5"/>
  <c r="L25" i="5"/>
  <c r="J26" i="5"/>
  <c r="K26" i="5"/>
  <c r="L26" i="5"/>
  <c r="J27" i="5"/>
  <c r="K27" i="5"/>
  <c r="L27" i="5"/>
  <c r="J28" i="5"/>
  <c r="K28" i="5"/>
  <c r="L28" i="5"/>
  <c r="J29" i="5"/>
  <c r="K29" i="5"/>
  <c r="L29" i="5"/>
  <c r="J30" i="5"/>
  <c r="K30" i="5"/>
  <c r="L30" i="5"/>
  <c r="J31" i="5"/>
  <c r="K31" i="5"/>
  <c r="L31" i="5"/>
  <c r="J32" i="5"/>
  <c r="K32" i="5"/>
  <c r="L32" i="5"/>
  <c r="J33" i="5"/>
  <c r="K33" i="5"/>
  <c r="L33" i="5"/>
  <c r="J34" i="5"/>
  <c r="K34" i="5"/>
  <c r="L34" i="5"/>
  <c r="J9" i="5"/>
  <c r="K9" i="5"/>
  <c r="L9" i="5"/>
  <c r="K8" i="5"/>
  <c r="J8" i="5"/>
  <c r="L8" i="5"/>
  <c r="L7" i="5"/>
  <c r="J7" i="5"/>
</calcChain>
</file>

<file path=xl/sharedStrings.xml><?xml version="1.0" encoding="utf-8"?>
<sst xmlns="http://schemas.openxmlformats.org/spreadsheetml/2006/main" count="1013" uniqueCount="375">
  <si>
    <t>Portion per Scout per meal</t>
  </si>
  <si>
    <t>Total Number attendees</t>
  </si>
  <si>
    <t>T-110 Food Purchase Calculator:</t>
  </si>
  <si>
    <t>Cost of a single purchased item</t>
  </si>
  <si>
    <t>Total Cost of this ingredient for this recipe</t>
  </si>
  <si>
    <t>Breakfast</t>
  </si>
  <si>
    <t>Milk - ounces</t>
  </si>
  <si>
    <t>1 gal</t>
  </si>
  <si>
    <t>Total amount of item needed written in Size of Purchased item</t>
  </si>
  <si>
    <t>gal</t>
  </si>
  <si>
    <t xml:space="preserve">Water for pancakes - </t>
  </si>
  <si>
    <t>Bananas - 1/2 per person</t>
  </si>
  <si>
    <t>bottles</t>
  </si>
  <si>
    <t>Family sized</t>
  </si>
  <si>
    <t>bananas</t>
  </si>
  <si>
    <t>Total servings needed written in portion UNITs</t>
  </si>
  <si>
    <t>Syrup - ounces per person</t>
  </si>
  <si>
    <t>Coffee - total per weekend</t>
  </si>
  <si>
    <t>12 oz.</t>
  </si>
  <si>
    <t>unit</t>
  </si>
  <si>
    <t>oz</t>
  </si>
  <si>
    <t>Ingredient name and 
UNIT of measure</t>
  </si>
  <si>
    <t>Spring 2016: Based upon learned experience</t>
  </si>
  <si>
    <t>Purchasing Rules:</t>
  </si>
  <si>
    <t>PURCHASING AT WAREHOUSE STORE IS OFTEN MORE EXPENSIVE AND TOO LARGE OF QUANTITIES.</t>
  </si>
  <si>
    <t>CHECK WITH QUARTERMASTER BEFORE PURCHASING PAPER PRODUCTS, SILVERWARE, NAPKINS.</t>
  </si>
  <si>
    <t>WE DO NOT STORE FOOD FOR ADDITIONAL CAMP OUTS - other than serving salt &amp; pepper. DO NOT BUY MORE THAN THAN IS NEEDED FOR CURRENT OUTING.</t>
  </si>
  <si>
    <t>NO SINGE SERVING PACKS ALLOWED, IN DRINKS OR CONSUMABLES OF ANY TYPE: Buying in larger quantities always cheeper and better to calcualte usage.</t>
  </si>
  <si>
    <t>CHECK WITH YOUTH LEADERSHIP BEFORE BUYING PRE-COOKED SAUSAGE, FRENCH TOAST STICKS, ETC. Cooking is a requirement for many Ranks and outings are often the only oportunity for Scouts to earn cooking requirements. Brown-&amp;-Serve may be OK, but check.</t>
  </si>
  <si>
    <t>CHECK WITH YOUTH LEADERSHIP TO LEARN IF THIS PURCHASE IS ONLY FOR YOUR PATROL, OR FOR ENTIRE ATTENDEES. DO NOT OVER BUY.</t>
  </si>
  <si>
    <t>SEE INSTRUCTINS ON "INSTRUCTIONS" TAB</t>
  </si>
  <si>
    <t>Lunch</t>
  </si>
  <si>
    <t>Medium onion – 5.5 ounces whole</t>
  </si>
  <si>
    <t>Large onion – 8 ounces whole</t>
  </si>
  <si>
    <t>Ingredient</t>
  </si>
  <si>
    <t>UNIT</t>
  </si>
  <si>
    <t>WIEGHT</t>
  </si>
  <si>
    <t>INGREDIENT</t>
  </si>
  <si>
    <t>UNCUT SIZE</t>
  </si>
  <si>
    <t>AMOUNT</t>
  </si>
  <si>
    <t>CUP</t>
  </si>
  <si>
    <t>OZ</t>
  </si>
  <si>
    <t>almost a softball size</t>
  </si>
  <si>
    <t>SIZE USED IN RECEIPE</t>
  </si>
  <si>
    <t>Almost a softball size</t>
  </si>
  <si>
    <t>about 2 golfballs together</t>
  </si>
  <si>
    <t>Sweet Yellow bell pepper</t>
  </si>
  <si>
    <t>Sweet Red bell pepper</t>
  </si>
  <si>
    <t>Small onion</t>
  </si>
  <si>
    <t>hardball size</t>
  </si>
  <si>
    <t>WHOLE-CORED</t>
  </si>
  <si>
    <t>1/4 PEPPER-CORED</t>
  </si>
  <si>
    <t>WHOLE-SKINNED-CORED</t>
  </si>
  <si>
    <t>Softball size</t>
  </si>
  <si>
    <t>Ping-pong ball size</t>
  </si>
  <si>
    <t>WHOLE RIB or BRANCH</t>
  </si>
  <si>
    <t>WHOLE, No Greens</t>
  </si>
  <si>
    <t>WHOLE-CLEANED</t>
  </si>
  <si>
    <t xml:space="preserve">10 mushrooms, 
White Button, Crimini </t>
  </si>
  <si>
    <t>Hardball sized</t>
  </si>
  <si>
    <t>WHOLE-SHUCKED
CUT OFF COB</t>
  </si>
  <si>
    <t>1 Ear of Corn</t>
  </si>
  <si>
    <t>Black Beans, 1-19oz Can</t>
  </si>
  <si>
    <t>One Med Leaf</t>
  </si>
  <si>
    <t xml:space="preserve">Napa Cabbage - One Med Leaf </t>
  </si>
  <si>
    <t>CUPS</t>
  </si>
  <si>
    <t>Arugula (salad leaves)</t>
  </si>
  <si>
    <t>Salad Leaves</t>
  </si>
  <si>
    <t xml:space="preserve">WHOLE or CHOPPED </t>
  </si>
  <si>
    <t>Fresh Ginger</t>
  </si>
  <si>
    <t>Pealed, grated or minced</t>
  </si>
  <si>
    <t>Tbsp</t>
  </si>
  <si>
    <t>Mussels in Shell</t>
  </si>
  <si>
    <t>1 lb</t>
  </si>
  <si>
    <t>4" shell</t>
  </si>
  <si>
    <t>1 lb=1 main entrée, 
3.5 oz shucked</t>
  </si>
  <si>
    <t>Lime Juice</t>
  </si>
  <si>
    <t>1 Whole Lime</t>
  </si>
  <si>
    <t>cup</t>
  </si>
  <si>
    <t>Racket Ball size</t>
  </si>
  <si>
    <t>Beet</t>
  </si>
  <si>
    <t>Racket Ball or Hardball size</t>
  </si>
  <si>
    <t>Asparagus</t>
  </si>
  <si>
    <t>1 Medium Beet,
skinned, no greens</t>
  </si>
  <si>
    <t>Garbanzos Beans-ChiChi Beans</t>
  </si>
  <si>
    <t>Large marble size</t>
  </si>
  <si>
    <t>Large Marble sized</t>
  </si>
  <si>
    <t>One Can, WHOLE or MASHED</t>
  </si>
  <si>
    <t>Fresh Tomato - One Med</t>
  </si>
  <si>
    <t>WHOLE-CORED-SEEDED</t>
  </si>
  <si>
    <t>Almost Softball Sized</t>
  </si>
  <si>
    <t>Fresh Seeded Tomato - One Lrg</t>
  </si>
  <si>
    <t>Pickle</t>
  </si>
  <si>
    <t>One Large</t>
  </si>
  <si>
    <t>Banana</t>
  </si>
  <si>
    <t>One Large Banana</t>
  </si>
  <si>
    <t>MASHED</t>
  </si>
  <si>
    <t>DICED TO 
.25" SQUARES</t>
  </si>
  <si>
    <t>Number of 
Servings 
Needed</t>
  </si>
  <si>
    <t>Shallot - 1 medium</t>
  </si>
  <si>
    <t>Shallot - 1 Lrg</t>
  </si>
  <si>
    <t>Celery - 1 Rib</t>
  </si>
  <si>
    <t>Carrot - 1 small</t>
  </si>
  <si>
    <t>Carrot - 1 Med</t>
  </si>
  <si>
    <t>Carrot - 1 Lrg</t>
  </si>
  <si>
    <t>Hot Pepper - 1 small, 
poblano, anahem, hungarian</t>
  </si>
  <si>
    <t>Green Bell Pepper</t>
  </si>
  <si>
    <t>19 oz Can</t>
  </si>
  <si>
    <t>Ear Corn</t>
  </si>
  <si>
    <t>Large</t>
  </si>
  <si>
    <t>Medium Spear</t>
  </si>
  <si>
    <t>ONE WHOLE</t>
  </si>
  <si>
    <t>7.5"-8.5" Carrot</t>
  </si>
  <si>
    <t>8"to 9" branch 
(a Stalk is the whole bunch)</t>
  </si>
  <si>
    <t>5" Carrot</t>
  </si>
  <si>
    <t>6" Carrot</t>
  </si>
  <si>
    <t>1.25" root = 1 Tbsp.</t>
  </si>
  <si>
    <t>lb</t>
  </si>
  <si>
    <t>Description</t>
  </si>
  <si>
    <r>
      <t xml:space="preserve">Amount to Buy: 
</t>
    </r>
    <r>
      <rPr>
        <sz val="8"/>
        <color theme="1"/>
        <rFont val="Calibri"/>
        <family val="2"/>
        <scheme val="minor"/>
      </rPr>
      <t>Round up to whole numbers</t>
    </r>
  </si>
  <si>
    <t>Amount for 
Increased Receipe</t>
  </si>
  <si>
    <t>Smaller you dice the ingredient, the smaller the measured amount and the stronger the taste of that one ingredient.</t>
  </si>
  <si>
    <t>Use this Simple Ingredient Conversion chart to plan how much of each ingredient to buy. If two recipes you are planning include the same ingredient, increase the "Number of Servings Needed" Column (H) to include servings for both recipes, or use a new Tab for each recipe and add the individual ingredient sums to gether before shopping.</t>
  </si>
  <si>
    <t>15 oz can</t>
  </si>
  <si>
    <t>BSA Troop 110 -- Aid to Food Shopping</t>
  </si>
  <si>
    <t>Krusteaz Pancake Mix in cups:
#cakes 4" each = 1/2c mix</t>
  </si>
  <si>
    <t>Number of items needed at 
purchased size</t>
  </si>
  <si>
    <t>Meal and Recipe</t>
  </si>
  <si>
    <t>Pancakes and Fruit</t>
  </si>
  <si>
    <t>White Bread = 2 slices sandwich</t>
  </si>
  <si>
    <t>slices</t>
  </si>
  <si>
    <t xml:space="preserve">Store 
size of purchased item. </t>
  </si>
  <si>
    <t>cups</t>
  </si>
  <si>
    <t>banana</t>
  </si>
  <si>
    <t>bag</t>
  </si>
  <si>
    <t>loafs</t>
  </si>
  <si>
    <t>Chedder Cheese Slices = 2 per sandwich</t>
  </si>
  <si>
    <t>Butter for griling = 1 tbsp per sandwich</t>
  </si>
  <si>
    <t>tbsp</t>
  </si>
  <si>
    <t>8 tbsp per stick</t>
  </si>
  <si>
    <t>sticks</t>
  </si>
  <si>
    <t>Campbells Tomato Soup =15oz</t>
  </si>
  <si>
    <t>15 oz</t>
  </si>
  <si>
    <t>Apples = 1 per person</t>
  </si>
  <si>
    <t>apple</t>
  </si>
  <si>
    <t>lb bag</t>
  </si>
  <si>
    <t>Troop 110 -- Recommended Grocers</t>
  </si>
  <si>
    <t>AVOID BIG-BOX STORES BECAUSE YOU WILL OVER BUY/OVER SPEND.</t>
  </si>
  <si>
    <t>http://www.joerandazzos.com/stores.html</t>
  </si>
  <si>
    <t>6701 Newburgh Rd</t>
  </si>
  <si>
    <t>Westland, MI 48185</t>
  </si>
  <si>
    <t>735-454-1712</t>
  </si>
  <si>
    <t>STORE HOURS:</t>
  </si>
  <si>
    <t>Spring &amp; Summer:  Mon-Sat 6am-9pm / Sun 6am-7pm</t>
  </si>
  <si>
    <t>Fall &amp; Winter:  Mon-Sat 6am-8pm / Sun 6am-7pm</t>
  </si>
  <si>
    <t>KROGER</t>
  </si>
  <si>
    <t>Halstead Village</t>
  </si>
  <si>
    <t>37550 W. 12 mile Rd</t>
  </si>
  <si>
    <t>Farmington Hills, Mi 48331</t>
  </si>
  <si>
    <t>248-489-3170</t>
  </si>
  <si>
    <t>33523 8 Mile Rd</t>
  </si>
  <si>
    <t>Livonia, MI 48152</t>
  </si>
  <si>
    <t>248-471-6780</t>
  </si>
  <si>
    <t>MEIJER</t>
  </si>
  <si>
    <t>20401 Haggerty Hwy</t>
  </si>
  <si>
    <t>Northville, MI 48167</t>
  </si>
  <si>
    <t>248-349-2700</t>
  </si>
  <si>
    <t>20000 Haggerty Rd</t>
  </si>
  <si>
    <t>Livonia, MI 48152-1011</t>
  </si>
  <si>
    <t>734-464-6399</t>
  </si>
  <si>
    <t>DO NOT BUY SINGLE-SERVING FOODS.</t>
  </si>
  <si>
    <t>NO-NUTS, ONLY PURCHASE NUT-FREE ITEMS</t>
  </si>
  <si>
    <t xml:space="preserve">SAVE MONEY WHERE EVER POSSIBLE. CHECK YOUR BUDGET - IT IS TYPICALLY $12 PER ATTENDEE. </t>
  </si>
  <si>
    <r>
      <t xml:space="preserve">NO PEANUT OR TREE NUT FOODS EVER ALLOWED -- </t>
    </r>
    <r>
      <rPr>
        <b/>
        <sz val="10"/>
        <color theme="1"/>
        <rFont val="Arial"/>
      </rPr>
      <t>we are a peanut free troup.</t>
    </r>
    <r>
      <rPr>
        <sz val="10"/>
        <color theme="1"/>
        <rFont val="Arial"/>
      </rPr>
      <t xml:space="preserve"> PLEASE READ ALL INGREDIENTS BEFOREPURCHASE.</t>
    </r>
  </si>
  <si>
    <t xml:space="preserve">Michigan Sales Tax of 6% is added to all non-food grocery items at check out. Multiply your Total Cost of non-food ingredients by .06 to determine 
added Sales Tax. </t>
  </si>
  <si>
    <t xml:space="preserve">In column B, fill in each ingredient in that recipe including any notes that helped you determin quantity per person. Use a separate line for each ingredient. </t>
  </si>
  <si>
    <t xml:space="preserve">In Column A, fill in the Meal and Recipe Name. </t>
  </si>
  <si>
    <t>qt</t>
  </si>
  <si>
    <t xml:space="preserve">In Column C/D, fill in the quantity per person and unit measure. In Column E add the number of attendees at that meal. </t>
  </si>
  <si>
    <t>Column F is locked and calculated for you. In Column G, add the Size you are purchasing 1 item in the store. Example = purchase Milk in Gallon containers.</t>
  </si>
  <si>
    <t>**5</t>
  </si>
  <si>
    <t>Convert container measure to same units used in Column D**</t>
  </si>
  <si>
    <t>Grilled Cheese and Tomato Soup, Fruit</t>
  </si>
  <si>
    <t>Food Type</t>
  </si>
  <si>
    <t>Drink</t>
  </si>
  <si>
    <t>Water - For Cooking Only</t>
  </si>
  <si>
    <t>5 gal</t>
  </si>
  <si>
    <t>Ground Meat - Raw</t>
  </si>
  <si>
    <t>lbs</t>
  </si>
  <si>
    <t xml:space="preserve">In Column H, convert 1 item perchased to the same UNIT measure that was used in Column D (Portion Per Person per recipe/Meal). 
In Column I, fill in the units used in Columns D/H.
Example: 1 Gallon of liquid = 128 fluid ounces. Write 128 ounces in Column H if ounces were used in Column C/D.  </t>
  </si>
  <si>
    <t>In column N, fill in the cost per item. Column N, multiply cost per item by purchased number of that item. Add all items together to determin if you are in budget.</t>
  </si>
  <si>
    <t>Column J: Divide Column F by Column H to find total number of items needed for this ingredient purchase. The result represents the unit size sold in stores.</t>
  </si>
  <si>
    <t>Add LIKE items together before purchase (all onions, all milk, etc...) If total quantity of that ingredient is lower than container size available to purchase, consider using a lower purchase amount instead of purchasing too much. This rule always applies to Milk, but would almost never apply to Bacon or Cookies.
Column L, round up of down to the nearest whole number to determin how many items of this ingredient to buy (after combing recipes &amp; LIKE ingredients).</t>
  </si>
  <si>
    <r>
      <t xml:space="preserve">JOE RANDAZZO'S -- </t>
    </r>
    <r>
      <rPr>
        <sz val="11"/>
        <rFont val="Arial"/>
      </rPr>
      <t>FOR: Fruit, Vegetables, Pasta/Pasta Sauce, Canned Tomato, Milk</t>
    </r>
  </si>
  <si>
    <r>
      <rPr>
        <b/>
        <sz val="11"/>
        <rFont val="Arial"/>
      </rPr>
      <t>COSTCO</t>
    </r>
    <r>
      <rPr>
        <sz val="11"/>
        <rFont val="Arial"/>
      </rPr>
      <t xml:space="preserve"> -- ONLY FOR: Bacon, Ground Meat, Some Fruit, Mix Green Lettace</t>
    </r>
  </si>
  <si>
    <t>T-110 Food Purchase Calculator Instructions:</t>
  </si>
  <si>
    <t>Lbs</t>
  </si>
  <si>
    <t>Food</t>
  </si>
  <si>
    <t>Pizza - no sides</t>
  </si>
  <si>
    <t>8 slices</t>
  </si>
  <si>
    <t>Lg pizza</t>
  </si>
  <si>
    <t>Lg pizzas</t>
  </si>
  <si>
    <t>1 Large feeds 2-3 people
Large = 8 slices</t>
  </si>
  <si>
    <t>Pizza - w/sides</t>
  </si>
  <si>
    <t>1 Large feeds 4 people</t>
  </si>
  <si>
    <t>Lg Pizza</t>
  </si>
  <si>
    <t>1 Baked or Mashed Potato per person - w/other sides</t>
  </si>
  <si>
    <t>Idaho</t>
  </si>
  <si>
    <t>Idaho Potatoes</t>
  </si>
  <si>
    <t>1 Idaho</t>
  </si>
  <si>
    <t>Red Skin Potatoes</t>
  </si>
  <si>
    <t>4 (Golf Ball sized) Red Skin Potatoes - w/other sides</t>
  </si>
  <si>
    <t>Red Skins</t>
  </si>
  <si>
    <t>Broccoli</t>
  </si>
  <si>
    <r>
      <t xml:space="preserve">Ingredient name and 
UNIT of measure.
</t>
    </r>
    <r>
      <rPr>
        <sz val="9"/>
        <color theme="1"/>
        <rFont val="Calibri"/>
        <family val="2"/>
        <scheme val="minor"/>
      </rPr>
      <t>Notes: consider that not all attendees will eat items</t>
    </r>
  </si>
  <si>
    <t>Fresh Broccoli Head - 5 pcs per w/other sides = 6oz. Or 1 cup.
18/23 eaters</t>
  </si>
  <si>
    <t>1 Head
/flower</t>
  </si>
  <si>
    <t>Head
/flowers</t>
  </si>
  <si>
    <t>Baked Beans</t>
  </si>
  <si>
    <t>Canned Baked Beans = 16 oz</t>
  </si>
  <si>
    <t>16 oz</t>
  </si>
  <si>
    <t>16oz cans</t>
  </si>
  <si>
    <t>16 oz cans</t>
  </si>
  <si>
    <t>Meat: Beef/Turkey</t>
  </si>
  <si>
    <t>Meat: Chicken</t>
  </si>
  <si>
    <t>Chicken Breast</t>
  </si>
  <si>
    <t>breast</t>
  </si>
  <si>
    <t>1 whole</t>
  </si>
  <si>
    <t>whole breast</t>
  </si>
  <si>
    <t>T-110 General Food Quantities</t>
  </si>
  <si>
    <t>Pop</t>
  </si>
  <si>
    <t>liter</t>
  </si>
  <si>
    <t>liters</t>
  </si>
  <si>
    <t>1 lb dry</t>
  </si>
  <si>
    <t>Coffee: 1 lb dry = 82 (9 oz cups)</t>
  </si>
  <si>
    <t>lb dry</t>
  </si>
  <si>
    <t>tsp</t>
  </si>
  <si>
    <t>Coffee Cream 
= 1 oz ea cup x #days</t>
  </si>
  <si>
    <t>1 pint</t>
  </si>
  <si>
    <t>pint</t>
  </si>
  <si>
    <t>22 slices per loaf</t>
  </si>
  <si>
    <t>French Toast</t>
  </si>
  <si>
    <t>22 slices</t>
  </si>
  <si>
    <t>3 Slices each -w/fruit or side
= 22 slices to loaf</t>
  </si>
  <si>
    <t>French Toast/Eggs</t>
  </si>
  <si>
    <t>French Toast/Milk</t>
  </si>
  <si>
    <t>Add 1 oz milk per 
2 eggs for 4 slices of bread</t>
  </si>
  <si>
    <t>12 eggs</t>
  </si>
  <si>
    <t>eggs</t>
  </si>
  <si>
    <t>Bacon</t>
  </si>
  <si>
    <t>12 slices</t>
  </si>
  <si>
    <t>packs</t>
  </si>
  <si>
    <t>single packs</t>
  </si>
  <si>
    <t>Fresh Pork Bacon</t>
  </si>
  <si>
    <t>Spagetti</t>
  </si>
  <si>
    <t>boxes</t>
  </si>
  <si>
    <t>16 oz boxes</t>
  </si>
  <si>
    <t>Marinara Sauce</t>
  </si>
  <si>
    <t>Raw Pasta (1 cup cooked)
= 8 servings to 16 oz box</t>
  </si>
  <si>
    <t>1.5 oz sauce per serving (meatless)</t>
  </si>
  <si>
    <t>24 oz jar</t>
  </si>
  <si>
    <t>jars</t>
  </si>
  <si>
    <t>24oz jars</t>
  </si>
  <si>
    <t>Meatballs-Frozen</t>
  </si>
  <si>
    <t>Kirkland Frozen Meatballs
= 6 per serving</t>
  </si>
  <si>
    <t>meat balls</t>
  </si>
  <si>
    <t>6 lbs</t>
  </si>
  <si>
    <t>6lb bag</t>
  </si>
  <si>
    <t xml:space="preserve">Eggs for French Toast
2 eggs(w/milk) for 4 slices </t>
  </si>
  <si>
    <t>protect cell: Food</t>
  </si>
  <si>
    <t>1 pack</t>
  </si>
  <si>
    <t>8 oz packs</t>
  </si>
  <si>
    <t>10.75 oz</t>
  </si>
  <si>
    <t>10.75 oz cans</t>
  </si>
  <si>
    <t>Dinner</t>
  </si>
  <si>
    <t xml:space="preserve">Bacon - </t>
  </si>
  <si>
    <t>Witches Brew</t>
  </si>
  <si>
    <t>1 Recipe = 6 servings</t>
  </si>
  <si>
    <t>Number Attendees</t>
  </si>
  <si>
    <t>Original Recipe</t>
  </si>
  <si>
    <t>Multiply Recipe by</t>
  </si>
  <si>
    <t>Qt</t>
  </si>
  <si>
    <t>Unit</t>
  </si>
  <si>
    <t>New Quantities</t>
  </si>
  <si>
    <t>cloves</t>
  </si>
  <si>
    <t>c</t>
  </si>
  <si>
    <t>10 oz</t>
  </si>
  <si>
    <t>uncooked bacon, chopped</t>
  </si>
  <si>
    <t>lean hamburger</t>
  </si>
  <si>
    <t>garlic, chopped</t>
  </si>
  <si>
    <t>celery, diced</t>
  </si>
  <si>
    <t>onion, diced</t>
  </si>
  <si>
    <t>cans dark red kidney beans</t>
  </si>
  <si>
    <t>cans tomatoes,diced, with juice</t>
  </si>
  <si>
    <t>uncooked egg noodles</t>
  </si>
  <si>
    <t>can mushrooms</t>
  </si>
  <si>
    <t>black pepper</t>
  </si>
  <si>
    <t>seasoned salt</t>
  </si>
  <si>
    <t>cayenne pepper</t>
  </si>
  <si>
    <t>Instructions:</t>
  </si>
  <si>
    <t>Brown bacon, hamburger, and garlic in Dutch oven.</t>
  </si>
  <si>
    <t>Drain fat, if desired.</t>
  </si>
  <si>
    <t>Add celery, onion, tomatoes, beans, noodles, and mushrooms - liquid from cans also.</t>
  </si>
  <si>
    <t>Add seasonings and stir.</t>
  </si>
  <si>
    <t>Bake 45 minutes in Dutch oven at about 350 degrees.</t>
  </si>
  <si>
    <t>Taco Soup</t>
  </si>
  <si>
    <t>1 Recipe = 8 servings</t>
  </si>
  <si>
    <t>1.25 oz</t>
  </si>
  <si>
    <t>1 oz</t>
  </si>
  <si>
    <t>8 oz</t>
  </si>
  <si>
    <t>bag Fritos or Doritos</t>
  </si>
  <si>
    <t>hamburger</t>
  </si>
  <si>
    <t>onion</t>
  </si>
  <si>
    <t>dry chicken boullion</t>
  </si>
  <si>
    <t>water</t>
  </si>
  <si>
    <t>Ro-Tel tomatos and green chiles</t>
  </si>
  <si>
    <t>diced tomatos</t>
  </si>
  <si>
    <t>dry taco seasoning mix</t>
  </si>
  <si>
    <t>dry ranch dressing mix</t>
  </si>
  <si>
    <t>can corn</t>
  </si>
  <si>
    <t>can black beans</t>
  </si>
  <si>
    <t>can pinto beans</t>
  </si>
  <si>
    <t>mild cheddar cheese, grated</t>
  </si>
  <si>
    <t>Brown the hamburger in large pot, dutch oven, or skillet.</t>
  </si>
  <si>
    <t>Chop the onion and add to hamburger.</t>
  </si>
  <si>
    <t>Add garlic to hamburger.</t>
  </si>
  <si>
    <t>Drain grease from hamburger if it was not lean.</t>
  </si>
  <si>
    <t>In large pot or dutch oven, combine hamburger, boullion, water, tomatos, dry mixes, corn, and beans.</t>
  </si>
  <si>
    <t>Bring to boil, mixing occasionally.</t>
  </si>
  <si>
    <t>Simmer for 20 minutes.</t>
  </si>
  <si>
    <t>Serve into bowls, sprinkling cheese on top with chips on the side.</t>
  </si>
  <si>
    <t>Dutch Oven Chili</t>
  </si>
  <si>
    <t>1 Recipe = 4 servings</t>
  </si>
  <si>
    <t>-</t>
  </si>
  <si>
    <t>lean ground beef </t>
  </si>
  <si>
    <t>small onion </t>
  </si>
  <si>
    <t>garlic, minced </t>
  </si>
  <si>
    <t>jalapeno peppers, chopped fine</t>
  </si>
  <si>
    <t>salt </t>
  </si>
  <si>
    <t>chili powder </t>
  </si>
  <si>
    <t>cumin powder</t>
  </si>
  <si>
    <t>dry oregano </t>
  </si>
  <si>
    <t>20 oz</t>
  </si>
  <si>
    <t>tomatoes, chopped or diced</t>
  </si>
  <si>
    <t>Brown meat, garlic, and onions.</t>
  </si>
  <si>
    <t>Stir in peppers.</t>
  </si>
  <si>
    <t>Add all ingredients.</t>
  </si>
  <si>
    <t>Heat dutch oven to 375 degrees for Frying.</t>
  </si>
  <si>
    <t>Reduce heat to 250 degrees, cover, and Stew for 1 hour, stirring occasionally.</t>
  </si>
  <si>
    <t>INSTRUCTIONS FOR FULLING OUT THE FOOD CALULATOR:  Start with 'New Meal Plan' Page/Tab</t>
  </si>
  <si>
    <t>White Chicken Chili</t>
  </si>
  <si>
    <t>Cook in a Dutch oven lined w/foil.</t>
  </si>
  <si>
    <t>or cook on stove in a big pot</t>
  </si>
  <si>
    <t>can of chicken breast chunks</t>
  </si>
  <si>
    <t>can Canneloni beans, undrained</t>
  </si>
  <si>
    <t>can Navy beans, undrained</t>
  </si>
  <si>
    <t>chicken broth</t>
  </si>
  <si>
    <t>onion, finely chopped</t>
  </si>
  <si>
    <t>garlic, minced</t>
  </si>
  <si>
    <t>bunch</t>
  </si>
  <si>
    <t>fresh cilantro leaves only, cleaned &amp; chopped</t>
  </si>
  <si>
    <t>cumin powder</t>
  </si>
  <si>
    <t>oregano</t>
  </si>
  <si>
    <t>cayenne pepper powder</t>
  </si>
  <si>
    <t>sour cream</t>
  </si>
  <si>
    <t>shredded Monterey Jack cheese</t>
  </si>
  <si>
    <t>In a large pot, brown onion and garlic</t>
  </si>
  <si>
    <t>Simmer 30 minutes</t>
  </si>
  <si>
    <t>Add sour cream and cheese</t>
  </si>
  <si>
    <t>Heat until cheese completely melts</t>
  </si>
  <si>
    <t>Add onion, garlic and all other ingredients to prepared dutch oven, except sour cream and cheese</t>
  </si>
  <si>
    <t>1 Recipe = _________ Servings</t>
  </si>
  <si>
    <t xml:space="preserve">Recipe: </t>
  </si>
  <si>
    <t>QT</t>
  </si>
  <si>
    <t>Round attendees to the nearest factor 
or half recipe for New Quantites: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</si>
</sst>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7" x14ac:knownFonts="1">
    <font>
      <sz val="12"/>
      <color theme="1"/>
      <name val="Calibri"/>
      <family val="2"/>
      <scheme val="minor"/>
    </font>
    <font>
      <sz val="12"/>
      <color theme="1"/>
      <name val="Calibri"/>
      <family val="2"/>
      <scheme val="minor"/>
    </font>
    <font>
      <sz val="10"/>
      <color theme="1"/>
      <name val="Calibri"/>
      <scheme val="minor"/>
    </font>
    <font>
      <sz val="14"/>
      <color theme="1"/>
      <name val="Calibri"/>
      <scheme val="minor"/>
    </font>
    <font>
      <sz val="8"/>
      <name val="Calibri"/>
      <family val="2"/>
      <scheme val="minor"/>
    </font>
    <font>
      <sz val="9"/>
      <color theme="1"/>
      <name val="Calibri"/>
      <family val="2"/>
      <scheme val="minor"/>
    </font>
    <font>
      <u/>
      <sz val="12"/>
      <color theme="10"/>
      <name val="Calibri"/>
      <family val="2"/>
      <scheme val="minor"/>
    </font>
    <font>
      <u/>
      <sz val="12"/>
      <color theme="11"/>
      <name val="Calibri"/>
      <family val="2"/>
      <scheme val="minor"/>
    </font>
    <font>
      <sz val="10"/>
      <color rgb="FF000000"/>
      <name val="Calibri"/>
      <scheme val="minor"/>
    </font>
    <font>
      <sz val="8"/>
      <color theme="1"/>
      <name val="Calibri"/>
      <family val="2"/>
      <scheme val="minor"/>
    </font>
    <font>
      <sz val="12"/>
      <color rgb="FF000000"/>
      <name val="Calibri"/>
      <family val="2"/>
      <scheme val="minor"/>
    </font>
    <font>
      <i/>
      <sz val="10"/>
      <color theme="1"/>
      <name val="Calibri"/>
      <scheme val="minor"/>
    </font>
    <font>
      <sz val="11"/>
      <color theme="1"/>
      <name val="Calibri"/>
      <family val="2"/>
      <scheme val="minor"/>
    </font>
    <font>
      <sz val="10"/>
      <color theme="1"/>
      <name val="Arial"/>
    </font>
    <font>
      <sz val="12"/>
      <color theme="1"/>
      <name val="Arial"/>
    </font>
    <font>
      <b/>
      <sz val="12"/>
      <color theme="1"/>
      <name val="Arial"/>
    </font>
    <font>
      <sz val="12"/>
      <name val="Arial"/>
    </font>
    <font>
      <b/>
      <sz val="14"/>
      <name val="Arial"/>
    </font>
    <font>
      <sz val="14"/>
      <color theme="1"/>
      <name val="Arial"/>
    </font>
    <font>
      <b/>
      <sz val="10"/>
      <color theme="1"/>
      <name val="Arial"/>
    </font>
    <font>
      <sz val="9"/>
      <color theme="1"/>
      <name val="Arial"/>
    </font>
    <font>
      <b/>
      <i/>
      <sz val="11"/>
      <name val="Arial"/>
    </font>
    <font>
      <sz val="11"/>
      <name val="Arial"/>
    </font>
    <font>
      <b/>
      <sz val="11"/>
      <name val="Arial"/>
    </font>
    <font>
      <sz val="18"/>
      <color theme="1"/>
      <name val="Calibri"/>
      <scheme val="minor"/>
    </font>
    <font>
      <sz val="11"/>
      <color rgb="FF000000"/>
      <name val="Calibri"/>
      <scheme val="minor"/>
    </font>
    <font>
      <sz val="14"/>
      <color rgb="FF000000"/>
      <name val="Calibri"/>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style="thin">
        <color auto="1"/>
      </right>
      <top/>
      <bottom/>
      <diagonal/>
    </border>
    <border>
      <left/>
      <right style="medium">
        <color auto="1"/>
      </right>
      <top/>
      <bottom/>
      <diagonal/>
    </border>
    <border>
      <left/>
      <right style="thick">
        <color auto="1"/>
      </right>
      <top style="medium">
        <color auto="1"/>
      </top>
      <bottom/>
      <diagonal/>
    </border>
    <border>
      <left/>
      <right style="thick">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right/>
      <top style="medium">
        <color auto="1"/>
      </top>
      <bottom style="thin">
        <color auto="1"/>
      </bottom>
      <diagonal/>
    </border>
    <border>
      <left/>
      <right/>
      <top style="medium">
        <color auto="1"/>
      </top>
      <bottom style="dashed">
        <color auto="1"/>
      </bottom>
      <diagonal/>
    </border>
    <border>
      <left/>
      <right/>
      <top style="dashed">
        <color auto="1"/>
      </top>
      <bottom style="dashed">
        <color auto="1"/>
      </bottom>
      <diagonal/>
    </border>
    <border>
      <left/>
      <right/>
      <top style="dashed">
        <color auto="1"/>
      </top>
      <bottom/>
      <diagonal/>
    </border>
    <border>
      <left/>
      <right/>
      <top style="dashed">
        <color auto="1"/>
      </top>
      <bottom style="thin">
        <color auto="1"/>
      </bottom>
      <diagonal/>
    </border>
  </borders>
  <cellStyleXfs count="162">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67">
    <xf numFmtId="0" fontId="0" fillId="0" borderId="0" xfId="0"/>
    <xf numFmtId="0" fontId="0" fillId="0" borderId="0" xfId="0" applyAlignment="1">
      <alignment horizontal="center" wrapText="1"/>
    </xf>
    <xf numFmtId="0" fontId="3" fillId="0" borderId="0" xfId="0" applyFont="1"/>
    <xf numFmtId="0" fontId="0" fillId="0" borderId="0" xfId="0" applyAlignment="1">
      <alignment horizontal="center"/>
    </xf>
    <xf numFmtId="0" fontId="0" fillId="0" borderId="0" xfId="0" applyAlignment="1">
      <alignment vertical="center"/>
    </xf>
    <xf numFmtId="164" fontId="0" fillId="0" borderId="0" xfId="1" applyFont="1" applyAlignment="1">
      <alignment horizontal="right"/>
    </xf>
    <xf numFmtId="164" fontId="0" fillId="0" borderId="0" xfId="1" applyFont="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164" fontId="2" fillId="0" borderId="3" xfId="1" applyFont="1" applyBorder="1" applyAlignment="1">
      <alignment horizontal="center" vertical="center"/>
    </xf>
    <xf numFmtId="0" fontId="2" fillId="0" borderId="2" xfId="0" applyFont="1" applyBorder="1" applyAlignment="1">
      <alignment horizontal="center" vertical="center"/>
    </xf>
    <xf numFmtId="164" fontId="0" fillId="0" borderId="0" xfId="1" applyFont="1" applyAlignment="1">
      <alignment horizontal="center"/>
    </xf>
    <xf numFmtId="164" fontId="2" fillId="0" borderId="3" xfId="1" applyFont="1" applyBorder="1" applyAlignment="1">
      <alignment horizontal="center" vertical="center" wrapText="1"/>
    </xf>
    <xf numFmtId="164" fontId="2" fillId="0" borderId="2" xfId="1" applyFont="1" applyBorder="1" applyAlignment="1">
      <alignment horizontal="center" vertical="center" wrapText="1"/>
    </xf>
    <xf numFmtId="0" fontId="8" fillId="0" borderId="4" xfId="0" applyFont="1" applyBorder="1" applyAlignment="1">
      <alignment horizontal="center" vertical="center" wrapText="1"/>
    </xf>
    <xf numFmtId="164" fontId="0" fillId="0" borderId="0" xfId="1" applyFont="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11" fillId="0" borderId="0" xfId="0" applyFont="1"/>
    <xf numFmtId="0" fontId="3" fillId="0" borderId="0" xfId="0" applyFont="1" applyProtection="1">
      <protection hidden="1"/>
    </xf>
    <xf numFmtId="0" fontId="0" fillId="0" borderId="0" xfId="0" applyProtection="1">
      <protection hidden="1"/>
    </xf>
    <xf numFmtId="0" fontId="2" fillId="0" borderId="3" xfId="0" applyNumberFormat="1" applyFont="1" applyBorder="1" applyAlignment="1" applyProtection="1">
      <alignment horizontal="center" vertical="center"/>
      <protection hidden="1"/>
    </xf>
    <xf numFmtId="0" fontId="0" fillId="0" borderId="0" xfId="0" applyAlignment="1" applyProtection="1">
      <alignment horizontal="center"/>
      <protection hidden="1"/>
    </xf>
    <xf numFmtId="0" fontId="2" fillId="0" borderId="0" xfId="0" applyFont="1"/>
    <xf numFmtId="0" fontId="2" fillId="0" borderId="0" xfId="0" applyFont="1" applyAlignment="1">
      <alignment horizontal="center"/>
    </xf>
    <xf numFmtId="0" fontId="13" fillId="0" borderId="0" xfId="0" applyFont="1"/>
    <xf numFmtId="0" fontId="2" fillId="0" borderId="17" xfId="0" applyFont="1" applyBorder="1"/>
    <xf numFmtId="0" fontId="2" fillId="0" borderId="17" xfId="0" applyFont="1" applyBorder="1" applyAlignment="1">
      <alignment horizontal="center"/>
    </xf>
    <xf numFmtId="13" fontId="2" fillId="0" borderId="17" xfId="0" applyNumberFormat="1" applyFont="1" applyBorder="1" applyAlignment="1">
      <alignment horizontal="center"/>
    </xf>
    <xf numFmtId="0" fontId="2" fillId="0" borderId="0" xfId="0" applyFont="1" applyAlignment="1">
      <alignment wrapText="1"/>
    </xf>
    <xf numFmtId="0" fontId="2" fillId="0" borderId="16" xfId="0" applyFont="1" applyBorder="1" applyAlignment="1">
      <alignment wrapText="1"/>
    </xf>
    <xf numFmtId="0" fontId="2" fillId="0" borderId="17" xfId="0" applyFont="1" applyBorder="1" applyAlignment="1">
      <alignment wrapText="1"/>
    </xf>
    <xf numFmtId="0" fontId="9" fillId="0" borderId="16" xfId="0" applyFont="1" applyBorder="1" applyAlignment="1">
      <alignment wrapText="1"/>
    </xf>
    <xf numFmtId="0" fontId="9" fillId="0" borderId="17" xfId="0" applyFont="1" applyBorder="1" applyAlignment="1">
      <alignment horizontal="center"/>
    </xf>
    <xf numFmtId="0" fontId="9" fillId="0" borderId="18" xfId="0" applyFont="1" applyBorder="1" applyAlignment="1">
      <alignment horizontal="center"/>
    </xf>
    <xf numFmtId="0" fontId="9" fillId="0" borderId="0" xfId="0" applyFont="1"/>
    <xf numFmtId="13" fontId="2" fillId="0" borderId="5" xfId="0" applyNumberFormat="1" applyFont="1" applyBorder="1" applyAlignment="1">
      <alignment horizontal="center"/>
    </xf>
    <xf numFmtId="0" fontId="2" fillId="0" borderId="0" xfId="0" applyFont="1" applyBorder="1" applyAlignment="1">
      <alignment horizontal="center"/>
    </xf>
    <xf numFmtId="13" fontId="9" fillId="0" borderId="20" xfId="0" applyNumberFormat="1" applyFont="1" applyBorder="1" applyAlignment="1">
      <alignment horizontal="center"/>
    </xf>
    <xf numFmtId="0" fontId="2" fillId="0" borderId="5" xfId="0" applyFont="1" applyBorder="1" applyAlignment="1">
      <alignment horizontal="center"/>
    </xf>
    <xf numFmtId="0" fontId="9" fillId="0" borderId="20" xfId="0" applyFont="1" applyBorder="1" applyAlignment="1">
      <alignment horizontal="center"/>
    </xf>
    <xf numFmtId="0" fontId="2" fillId="0" borderId="5" xfId="0" applyFont="1" applyBorder="1"/>
    <xf numFmtId="0" fontId="9" fillId="0" borderId="20" xfId="0" applyFont="1" applyBorder="1"/>
    <xf numFmtId="0" fontId="2" fillId="0" borderId="21" xfId="0" applyFont="1" applyBorder="1" applyAlignment="1">
      <alignment wrapText="1"/>
    </xf>
    <xf numFmtId="0" fontId="9" fillId="0" borderId="9" xfId="0" applyFont="1" applyBorder="1" applyAlignment="1">
      <alignment wrapText="1"/>
    </xf>
    <xf numFmtId="0" fontId="2" fillId="0" borderId="0" xfId="0" applyFont="1" applyAlignment="1">
      <alignment vertical="center" wrapText="1"/>
    </xf>
    <xf numFmtId="13" fontId="2" fillId="0" borderId="0" xfId="0" applyNumberFormat="1" applyFont="1" applyBorder="1" applyAlignment="1">
      <alignment horizontal="center"/>
    </xf>
    <xf numFmtId="0" fontId="2" fillId="0" borderId="21"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13" fontId="2" fillId="0" borderId="5"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wrapText="1"/>
    </xf>
    <xf numFmtId="12" fontId="2" fillId="0" borderId="5" xfId="0" applyNumberFormat="1" applyFont="1" applyBorder="1" applyAlignment="1">
      <alignment horizontal="center" vertical="center"/>
    </xf>
    <xf numFmtId="0" fontId="2" fillId="0" borderId="23" xfId="0" applyFont="1" applyBorder="1" applyAlignment="1">
      <alignment horizontal="center" vertical="center"/>
    </xf>
    <xf numFmtId="2" fontId="2" fillId="0" borderId="21" xfId="0" applyNumberFormat="1" applyFont="1" applyBorder="1" applyAlignment="1">
      <alignment horizontal="center"/>
    </xf>
    <xf numFmtId="0" fontId="2" fillId="0" borderId="23" xfId="0" applyFont="1" applyBorder="1" applyAlignment="1">
      <alignment horizontal="center"/>
    </xf>
    <xf numFmtId="0" fontId="2" fillId="0" borderId="21" xfId="0" applyFont="1" applyBorder="1"/>
    <xf numFmtId="0" fontId="2" fillId="0" borderId="21" xfId="0" applyFont="1" applyBorder="1" applyAlignment="1">
      <alignment horizontal="center"/>
    </xf>
    <xf numFmtId="0" fontId="9" fillId="0" borderId="23" xfId="0" applyFont="1" applyBorder="1" applyAlignment="1">
      <alignment horizontal="center"/>
    </xf>
    <xf numFmtId="0" fontId="9" fillId="0" borderId="21" xfId="0" applyFont="1" applyBorder="1" applyAlignment="1">
      <alignment horizontal="center"/>
    </xf>
    <xf numFmtId="2" fontId="9" fillId="0" borderId="21" xfId="0" applyNumberFormat="1" applyFont="1" applyBorder="1" applyAlignment="1">
      <alignment horizontal="center"/>
    </xf>
    <xf numFmtId="13" fontId="2" fillId="0" borderId="21" xfId="0" applyNumberFormat="1" applyFont="1" applyBorder="1" applyAlignment="1">
      <alignment vertical="center"/>
    </xf>
    <xf numFmtId="0" fontId="2" fillId="0" borderId="21" xfId="0" applyFont="1" applyBorder="1" applyAlignment="1">
      <alignment horizontal="center" vertical="center"/>
    </xf>
    <xf numFmtId="2" fontId="2" fillId="0" borderId="21"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wrapText="1"/>
    </xf>
    <xf numFmtId="0" fontId="2" fillId="0" borderId="0" xfId="0" applyFont="1" applyBorder="1" applyAlignment="1">
      <alignment wrapText="1"/>
    </xf>
    <xf numFmtId="2" fontId="2" fillId="0" borderId="0" xfId="0" applyNumberFormat="1" applyFont="1" applyBorder="1" applyAlignment="1">
      <alignment horizontal="center"/>
    </xf>
    <xf numFmtId="0" fontId="2" fillId="0" borderId="0" xfId="0" applyFont="1" applyBorder="1"/>
    <xf numFmtId="2" fontId="2" fillId="0" borderId="17" xfId="0" applyNumberFormat="1" applyFont="1" applyBorder="1" applyAlignment="1">
      <alignment horizontal="center"/>
    </xf>
    <xf numFmtId="0" fontId="2" fillId="0" borderId="18" xfId="0" applyFont="1" applyBorder="1"/>
    <xf numFmtId="0" fontId="2" fillId="0" borderId="25" xfId="0" applyFont="1" applyBorder="1" applyAlignment="1">
      <alignment horizontal="center" wrapText="1"/>
    </xf>
    <xf numFmtId="2" fontId="2" fillId="0" borderId="21" xfId="0" applyNumberFormat="1" applyFont="1" applyBorder="1" applyAlignment="1">
      <alignment horizontal="center" wrapText="1"/>
    </xf>
    <xf numFmtId="13" fontId="2" fillId="0" borderId="5" xfId="0" applyNumberFormat="1" applyFont="1" applyBorder="1" applyAlignment="1">
      <alignment vertical="center"/>
    </xf>
    <xf numFmtId="0" fontId="2" fillId="0" borderId="5" xfId="0" applyNumberFormat="1" applyFont="1" applyBorder="1" applyAlignment="1">
      <alignment horizontal="center" vertical="center"/>
    </xf>
    <xf numFmtId="13" fontId="2" fillId="3" borderId="14" xfId="0" applyNumberFormat="1" applyFont="1" applyFill="1" applyBorder="1" applyAlignment="1">
      <alignment vertical="center" wrapText="1"/>
    </xf>
    <xf numFmtId="0" fontId="2" fillId="3" borderId="0" xfId="0" applyFont="1" applyFill="1"/>
    <xf numFmtId="13" fontId="2" fillId="0" borderId="19" xfId="0" applyNumberFormat="1"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0" xfId="0" applyFont="1" applyAlignment="1"/>
    <xf numFmtId="2" fontId="2" fillId="0" borderId="3" xfId="0" applyNumberFormat="1" applyFont="1" applyBorder="1" applyAlignment="1" applyProtection="1">
      <alignment horizontal="center" vertical="center"/>
      <protection hidden="1"/>
    </xf>
    <xf numFmtId="0" fontId="3" fillId="0" borderId="0" xfId="0" applyFont="1" applyAlignment="1">
      <alignment wrapText="1"/>
    </xf>
    <xf numFmtId="0" fontId="0" fillId="0" borderId="0" xfId="0" applyAlignment="1">
      <alignment wrapText="1"/>
    </xf>
    <xf numFmtId="0" fontId="2" fillId="0" borderId="2" xfId="0" applyFont="1" applyBorder="1" applyAlignment="1">
      <alignment horizontal="center" vertical="center" wrapText="1"/>
    </xf>
    <xf numFmtId="0" fontId="3" fillId="0" borderId="0" xfId="0" applyFont="1" applyAlignment="1" applyProtection="1">
      <alignment wrapText="1"/>
      <protection hidden="1"/>
    </xf>
    <xf numFmtId="0" fontId="0" fillId="0" borderId="0" xfId="0" applyAlignment="1" applyProtection="1">
      <alignment wrapText="1"/>
      <protection hidden="1"/>
    </xf>
    <xf numFmtId="2" fontId="2" fillId="0" borderId="3" xfId="0" applyNumberFormat="1"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3" xfId="0" applyNumberFormat="1" applyFont="1" applyBorder="1" applyAlignment="1" applyProtection="1">
      <alignment horizontal="center" vertical="center" wrapText="1"/>
      <protection hidden="1"/>
    </xf>
    <xf numFmtId="0" fontId="2" fillId="0" borderId="4" xfId="0" applyNumberFormat="1" applyFont="1" applyBorder="1" applyAlignment="1" applyProtection="1">
      <alignment horizontal="center" vertical="center" wrapText="1"/>
      <protection hidden="1"/>
    </xf>
    <xf numFmtId="0" fontId="0" fillId="0" borderId="0" xfId="0" applyAlignment="1" applyProtection="1">
      <alignment horizontal="center" wrapText="1"/>
      <protection hidden="1"/>
    </xf>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164" fontId="14" fillId="0" borderId="0" xfId="1" applyFont="1" applyAlignment="1">
      <alignment horizontal="right"/>
    </xf>
    <xf numFmtId="0" fontId="13" fillId="0" borderId="0" xfId="0" applyFont="1" applyAlignment="1">
      <alignment vertical="center"/>
    </xf>
    <xf numFmtId="0" fontId="14" fillId="0" borderId="0" xfId="0" applyFont="1" applyAlignment="1">
      <alignment vertical="center"/>
    </xf>
    <xf numFmtId="0" fontId="18" fillId="2" borderId="6" xfId="0" applyFont="1" applyFill="1" applyBorder="1" applyAlignment="1">
      <alignment horizontal="right" vertical="center"/>
    </xf>
    <xf numFmtId="0" fontId="18" fillId="2" borderId="5" xfId="0" applyFont="1" applyFill="1" applyBorder="1" applyAlignment="1">
      <alignment horizontal="right" vertical="center"/>
    </xf>
    <xf numFmtId="0" fontId="18" fillId="2" borderId="13" xfId="0" applyFont="1" applyFill="1" applyBorder="1" applyAlignment="1">
      <alignment horizontal="right" vertical="center"/>
    </xf>
    <xf numFmtId="0" fontId="13" fillId="0" borderId="0" xfId="0" applyFont="1" applyFill="1" applyBorder="1" applyAlignment="1">
      <alignment vertical="center" wrapText="1"/>
    </xf>
    <xf numFmtId="0" fontId="21" fillId="0" borderId="0" xfId="0" applyFont="1"/>
    <xf numFmtId="0" fontId="22" fillId="0" borderId="0" xfId="0" applyFont="1"/>
    <xf numFmtId="0" fontId="23" fillId="0" borderId="0" xfId="0" applyFont="1"/>
    <xf numFmtId="0" fontId="2" fillId="0" borderId="2" xfId="0" applyNumberFormat="1" applyFont="1" applyBorder="1" applyAlignment="1" applyProtection="1">
      <alignment horizontal="center" vertical="center"/>
      <protection hidden="1"/>
    </xf>
    <xf numFmtId="0" fontId="2" fillId="0" borderId="2" xfId="0" applyNumberFormat="1" applyFont="1" applyBorder="1" applyAlignment="1" applyProtection="1">
      <alignment horizontal="center" vertical="center" wrapText="1"/>
      <protection hidden="1"/>
    </xf>
    <xf numFmtId="164" fontId="2" fillId="0" borderId="2" xfId="1" applyFont="1" applyBorder="1" applyAlignment="1">
      <alignment horizontal="center" vertical="center"/>
    </xf>
    <xf numFmtId="0" fontId="5" fillId="0" borderId="3" xfId="0" applyNumberFormat="1" applyFont="1" applyBorder="1" applyAlignment="1" applyProtection="1">
      <alignment horizontal="center" vertical="center" wrapText="1"/>
      <protection hidden="1"/>
    </xf>
    <xf numFmtId="2" fontId="5" fillId="0" borderId="3" xfId="0" applyNumberFormat="1" applyFont="1" applyBorder="1" applyAlignment="1" applyProtection="1">
      <alignment horizontal="center" vertical="center" wrapText="1"/>
      <protection hidden="1"/>
    </xf>
    <xf numFmtId="0" fontId="5" fillId="0" borderId="3" xfId="0" applyFont="1" applyBorder="1" applyAlignment="1">
      <alignment horizontal="center" vertical="center" wrapText="1"/>
    </xf>
    <xf numFmtId="0" fontId="3" fillId="0" borderId="0" xfId="0" applyFont="1" applyProtection="1"/>
    <xf numFmtId="0" fontId="3" fillId="0" borderId="0" xfId="0" applyFont="1" applyAlignment="1" applyProtection="1">
      <alignment wrapText="1"/>
    </xf>
    <xf numFmtId="164" fontId="0" fillId="0" borderId="0" xfId="1" applyFont="1" applyAlignment="1" applyProtection="1">
      <alignment horizontal="right"/>
    </xf>
    <xf numFmtId="0" fontId="11" fillId="0" borderId="0" xfId="0" applyFont="1" applyProtection="1"/>
    <xf numFmtId="0" fontId="0" fillId="0" borderId="0" xfId="0" applyProtection="1"/>
    <xf numFmtId="0" fontId="0" fillId="0" borderId="0" xfId="0" applyAlignment="1" applyProtection="1">
      <alignment wrapText="1"/>
    </xf>
    <xf numFmtId="164" fontId="0" fillId="0" borderId="0" xfId="1" applyFont="1" applyProtection="1"/>
    <xf numFmtId="0" fontId="5" fillId="0" borderId="9" xfId="0" applyFont="1" applyBorder="1" applyAlignment="1" applyProtection="1">
      <alignment horizontal="center" wrapText="1"/>
    </xf>
    <xf numFmtId="0" fontId="5" fillId="0" borderId="10" xfId="0" applyFont="1" applyBorder="1" applyAlignment="1" applyProtection="1">
      <alignment horizontal="center" wrapText="1"/>
    </xf>
    <xf numFmtId="0" fontId="2" fillId="0" borderId="3" xfId="0" applyFont="1" applyBorder="1" applyAlignment="1" applyProtection="1">
      <alignment vertical="center"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center" vertical="center" wrapText="1"/>
    </xf>
    <xf numFmtId="2" fontId="2" fillId="0" borderId="3" xfId="0" applyNumberFormat="1" applyFont="1" applyBorder="1" applyAlignment="1" applyProtection="1">
      <alignment horizontal="center" vertical="center"/>
    </xf>
    <xf numFmtId="2" fontId="2" fillId="0" borderId="3" xfId="0" applyNumberFormat="1" applyFont="1" applyBorder="1" applyAlignment="1" applyProtection="1">
      <alignment horizontal="center" vertical="center" wrapText="1"/>
    </xf>
    <xf numFmtId="164" fontId="2" fillId="0" borderId="3" xfId="1" applyFont="1" applyBorder="1" applyAlignment="1" applyProtection="1">
      <alignment horizontal="center" vertical="center"/>
    </xf>
    <xf numFmtId="0" fontId="0" fillId="0" borderId="0" xfId="0" applyAlignment="1" applyProtection="1">
      <alignment vertical="center"/>
    </xf>
    <xf numFmtId="0" fontId="2" fillId="0" borderId="2" xfId="0" applyFont="1" applyBorder="1" applyAlignment="1" applyProtection="1">
      <alignment vertical="center" wrapText="1"/>
    </xf>
    <xf numFmtId="0" fontId="2" fillId="0" borderId="2" xfId="0" applyFont="1" applyBorder="1" applyAlignment="1" applyProtection="1">
      <alignment horizontal="center" vertical="center"/>
    </xf>
    <xf numFmtId="0" fontId="2" fillId="0" borderId="3" xfId="0" applyNumberFormat="1" applyFont="1" applyBorder="1" applyAlignment="1" applyProtection="1">
      <alignment horizontal="center" vertical="center"/>
    </xf>
    <xf numFmtId="0" fontId="2" fillId="0" borderId="3" xfId="0" applyNumberFormat="1" applyFont="1" applyBorder="1" applyAlignment="1" applyProtection="1">
      <alignment horizontal="center" vertical="center" wrapText="1"/>
    </xf>
    <xf numFmtId="0" fontId="2" fillId="0" borderId="8" xfId="0" applyFont="1" applyBorder="1" applyAlignment="1" applyProtection="1">
      <alignment vertical="center" wrapText="1"/>
    </xf>
    <xf numFmtId="0" fontId="2" fillId="0" borderId="8" xfId="0"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wrapText="1"/>
    </xf>
    <xf numFmtId="164" fontId="2" fillId="0" borderId="8" xfId="1" applyFont="1" applyBorder="1" applyAlignment="1" applyProtection="1">
      <alignment horizontal="center" vertical="center"/>
    </xf>
    <xf numFmtId="0" fontId="2" fillId="0" borderId="4" xfId="0" applyNumberFormat="1" applyFont="1" applyBorder="1" applyAlignment="1" applyProtection="1">
      <alignment horizontal="center" vertical="center" wrapText="1"/>
    </xf>
    <xf numFmtId="0" fontId="0" fillId="0" borderId="0" xfId="0" applyAlignment="1" applyProtection="1">
      <alignment horizontal="center"/>
    </xf>
    <xf numFmtId="0" fontId="0" fillId="0" borderId="0" xfId="0" applyAlignment="1" applyProtection="1">
      <alignment horizontal="center" wrapText="1"/>
    </xf>
    <xf numFmtId="164" fontId="0" fillId="0" borderId="0" xfId="1" applyFont="1" applyAlignment="1" applyProtection="1">
      <alignment horizontal="center"/>
    </xf>
    <xf numFmtId="0" fontId="0" fillId="0" borderId="0" xfId="0" applyProtection="1">
      <protection locked="0"/>
    </xf>
    <xf numFmtId="0" fontId="5" fillId="0" borderId="9" xfId="0" applyFont="1" applyBorder="1" applyAlignment="1" applyProtection="1">
      <alignment horizontal="center" wrapText="1"/>
      <protection locked="0"/>
    </xf>
    <xf numFmtId="0" fontId="5" fillId="0" borderId="10" xfId="0" applyFont="1" applyBorder="1" applyAlignment="1" applyProtection="1">
      <alignment horizontal="center" wrapText="1"/>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0" fillId="0" borderId="0" xfId="0" applyAlignment="1" applyProtection="1">
      <alignment horizontal="center" wrapText="1"/>
      <protection locked="0"/>
    </xf>
    <xf numFmtId="0" fontId="8" fillId="0" borderId="4" xfId="0" applyFont="1" applyBorder="1" applyAlignment="1" applyProtection="1">
      <alignment horizontal="center" vertical="center" wrapText="1"/>
      <protection locked="0"/>
    </xf>
    <xf numFmtId="164" fontId="0" fillId="0" borderId="0" xfId="1" applyFont="1" applyProtection="1">
      <protection locked="0"/>
    </xf>
    <xf numFmtId="164" fontId="2" fillId="0" borderId="3" xfId="1" applyFont="1" applyBorder="1" applyAlignment="1" applyProtection="1">
      <alignment horizontal="center" vertical="center" wrapText="1"/>
      <protection locked="0"/>
    </xf>
    <xf numFmtId="164" fontId="2" fillId="0" borderId="2" xfId="1" applyFont="1" applyBorder="1" applyAlignment="1" applyProtection="1">
      <alignment horizontal="center" vertical="center" wrapText="1"/>
      <protection locked="0"/>
    </xf>
    <xf numFmtId="164" fontId="2" fillId="0" borderId="8" xfId="1" applyFont="1" applyBorder="1" applyAlignment="1" applyProtection="1">
      <alignment horizontal="center" vertical="center" wrapText="1"/>
      <protection locked="0"/>
    </xf>
    <xf numFmtId="164" fontId="0" fillId="0" borderId="0" xfId="1" applyFont="1" applyAlignment="1" applyProtection="1">
      <alignment horizontal="center" wrapText="1"/>
      <protection locked="0"/>
    </xf>
    <xf numFmtId="164" fontId="0" fillId="0" borderId="0" xfId="1" applyFont="1" applyAlignment="1" applyProtection="1">
      <alignment horizontal="center"/>
      <protection locked="0"/>
    </xf>
    <xf numFmtId="0" fontId="9" fillId="0" borderId="0" xfId="0" applyFont="1" applyProtection="1"/>
    <xf numFmtId="0" fontId="0" fillId="0" borderId="36" xfId="0" applyFont="1" applyBorder="1" applyAlignment="1" applyProtection="1">
      <alignment horizontal="center" vertical="center"/>
      <protection locked="0"/>
    </xf>
    <xf numFmtId="0" fontId="24" fillId="0" borderId="0" xfId="0" applyFont="1" applyAlignment="1" applyProtection="1">
      <alignment horizontal="left"/>
      <protection locked="0"/>
    </xf>
    <xf numFmtId="0" fontId="0" fillId="0" borderId="0" xfId="0"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left"/>
      <protection locked="0"/>
    </xf>
    <xf numFmtId="0" fontId="2" fillId="0" borderId="33" xfId="0" applyFont="1" applyBorder="1" applyAlignment="1" applyProtection="1">
      <alignment horizontal="center" wrapText="1"/>
      <protection locked="0"/>
    </xf>
    <xf numFmtId="0" fontId="2" fillId="0" borderId="34" xfId="0" applyFont="1" applyBorder="1" applyAlignment="1" applyProtection="1">
      <alignment horizontal="center" wrapText="1"/>
      <protection locked="0"/>
    </xf>
    <xf numFmtId="0" fontId="2" fillId="0" borderId="35" xfId="0" applyFont="1" applyBorder="1" applyAlignment="1" applyProtection="1">
      <alignment horizontal="center" wrapText="1"/>
      <protection locked="0"/>
    </xf>
    <xf numFmtId="0" fontId="2" fillId="0" borderId="0" xfId="0" applyFont="1" applyAlignment="1" applyProtection="1">
      <alignment wrapText="1"/>
      <protection locked="0"/>
    </xf>
    <xf numFmtId="0" fontId="0" fillId="0" borderId="8"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17" xfId="0" applyFont="1" applyBorder="1" applyAlignment="1" applyProtection="1">
      <alignment horizontal="center"/>
      <protection locked="0"/>
    </xf>
    <xf numFmtId="0" fontId="2" fillId="0" borderId="17" xfId="0" applyFont="1" applyBorder="1" applyAlignment="1" applyProtection="1">
      <alignment horizontal="left"/>
      <protection locked="0"/>
    </xf>
    <xf numFmtId="0" fontId="2" fillId="0" borderId="17" xfId="0" applyFont="1" applyBorder="1" applyProtection="1">
      <protection locked="0"/>
    </xf>
    <xf numFmtId="0" fontId="12" fillId="0" borderId="0" xfId="0" applyFont="1" applyAlignment="1" applyProtection="1">
      <alignment horizontal="center"/>
      <protection locked="0"/>
    </xf>
    <xf numFmtId="0" fontId="25" fillId="0" borderId="0" xfId="0" applyFont="1" applyProtection="1">
      <protection locked="0"/>
    </xf>
    <xf numFmtId="0" fontId="12" fillId="0" borderId="0" xfId="0" applyFont="1" applyProtection="1">
      <protection locked="0"/>
    </xf>
    <xf numFmtId="0" fontId="2" fillId="0" borderId="38" xfId="0" applyFont="1" applyBorder="1" applyAlignment="1" applyProtection="1">
      <alignment horizontal="center"/>
      <protection locked="0"/>
    </xf>
    <xf numFmtId="0" fontId="2" fillId="0" borderId="38" xfId="0" applyFont="1" applyBorder="1" applyProtection="1">
      <protection locked="0"/>
    </xf>
    <xf numFmtId="0" fontId="26" fillId="0" borderId="0" xfId="0" applyFont="1" applyProtection="1">
      <protection locked="0"/>
    </xf>
    <xf numFmtId="0" fontId="8" fillId="0" borderId="0" xfId="0" applyFont="1" applyProtection="1">
      <protection locked="0"/>
    </xf>
    <xf numFmtId="0" fontId="0" fillId="0" borderId="37" xfId="0" applyFont="1" applyBorder="1" applyAlignment="1" applyProtection="1">
      <alignment horizontal="center" vertical="center"/>
    </xf>
    <xf numFmtId="0" fontId="2" fillId="0" borderId="38" xfId="0" applyFont="1" applyBorder="1" applyAlignment="1" applyProtection="1">
      <alignment horizontal="center"/>
    </xf>
    <xf numFmtId="0" fontId="2" fillId="0" borderId="0" xfId="0" applyFont="1" applyAlignment="1" applyProtection="1">
      <alignment horizontal="center"/>
    </xf>
    <xf numFmtId="0" fontId="0" fillId="0" borderId="0" xfId="0" applyFont="1" applyAlignment="1" applyProtection="1">
      <alignment horizontal="center"/>
    </xf>
    <xf numFmtId="0" fontId="2" fillId="0" borderId="2"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wrapText="1"/>
    </xf>
    <xf numFmtId="164" fontId="2" fillId="0" borderId="2" xfId="1" applyFont="1" applyBorder="1" applyAlignment="1" applyProtection="1">
      <alignment horizontal="center" vertical="center"/>
    </xf>
    <xf numFmtId="0" fontId="0" fillId="0" borderId="0" xfId="0" applyFont="1" applyAlignment="1" applyProtection="1">
      <alignment horizontal="left"/>
      <protection locked="0"/>
    </xf>
    <xf numFmtId="0" fontId="0" fillId="0" borderId="38" xfId="0" applyFont="1" applyBorder="1" applyAlignment="1" applyProtection="1">
      <alignment horizontal="center"/>
      <protection locked="0"/>
    </xf>
    <xf numFmtId="0" fontId="0" fillId="0" borderId="38" xfId="0" applyFont="1" applyBorder="1" applyProtection="1">
      <protection locked="0"/>
    </xf>
    <xf numFmtId="0" fontId="2" fillId="0" borderId="39" xfId="0" applyFont="1" applyBorder="1" applyAlignment="1" applyProtection="1">
      <alignment horizontal="center"/>
      <protection locked="0"/>
    </xf>
    <xf numFmtId="0" fontId="8" fillId="0" borderId="39" xfId="0" applyFont="1" applyBorder="1" applyProtection="1">
      <protection locked="0"/>
    </xf>
    <xf numFmtId="0" fontId="2" fillId="0" borderId="1" xfId="0" applyFont="1" applyBorder="1" applyAlignment="1" applyProtection="1">
      <alignment horizontal="center"/>
      <protection locked="0"/>
    </xf>
    <xf numFmtId="0" fontId="8" fillId="0" borderId="1" xfId="0" applyFont="1" applyBorder="1" applyProtection="1">
      <protection locked="0"/>
    </xf>
    <xf numFmtId="0" fontId="0" fillId="0" borderId="1" xfId="0" applyFont="1" applyBorder="1" applyAlignment="1" applyProtection="1">
      <alignment horizontal="center"/>
      <protection locked="0"/>
    </xf>
    <xf numFmtId="0" fontId="0" fillId="0" borderId="1" xfId="0" applyFont="1" applyBorder="1" applyProtection="1">
      <protection locked="0"/>
    </xf>
    <xf numFmtId="0" fontId="2" fillId="0" borderId="39" xfId="0" applyFont="1" applyBorder="1" applyAlignment="1" applyProtection="1">
      <alignment horizontal="center"/>
    </xf>
    <xf numFmtId="0" fontId="2" fillId="0" borderId="39" xfId="0" applyFont="1" applyBorder="1" applyProtection="1">
      <protection locked="0"/>
    </xf>
    <xf numFmtId="0" fontId="2" fillId="0" borderId="1" xfId="0" applyFont="1" applyBorder="1" applyAlignment="1" applyProtection="1">
      <alignment horizontal="center"/>
    </xf>
    <xf numFmtId="0" fontId="2" fillId="0" borderId="1" xfId="0" applyFont="1" applyBorder="1" applyProtection="1">
      <protection locked="0"/>
    </xf>
    <xf numFmtId="0" fontId="2" fillId="0" borderId="32" xfId="0" applyFont="1" applyBorder="1" applyAlignment="1" applyProtection="1">
      <alignment horizontal="center"/>
    </xf>
    <xf numFmtId="0" fontId="2" fillId="0" borderId="32" xfId="0" applyFont="1" applyBorder="1" applyAlignment="1" applyProtection="1">
      <alignment horizontal="center"/>
      <protection locked="0"/>
    </xf>
    <xf numFmtId="0" fontId="2" fillId="0" borderId="32" xfId="0" applyFont="1" applyBorder="1" applyProtection="1">
      <protection locked="0"/>
    </xf>
    <xf numFmtId="0" fontId="0" fillId="0" borderId="38" xfId="0" applyFont="1" applyBorder="1" applyAlignment="1" applyProtection="1">
      <alignment horizontal="left"/>
      <protection locked="0"/>
    </xf>
    <xf numFmtId="0" fontId="2" fillId="0" borderId="23" xfId="0" applyFont="1" applyBorder="1" applyAlignment="1" applyProtection="1">
      <alignment horizontal="center" vertical="center"/>
      <protection locked="0"/>
    </xf>
    <xf numFmtId="0" fontId="2" fillId="0" borderId="21" xfId="0" applyNumberFormat="1" applyFont="1" applyBorder="1" applyAlignment="1">
      <alignment horizontal="center" vertical="center"/>
    </xf>
    <xf numFmtId="0" fontId="12" fillId="0" borderId="40" xfId="0" applyFont="1" applyBorder="1" applyAlignment="1" applyProtection="1">
      <alignment horizontal="center"/>
    </xf>
    <xf numFmtId="0" fontId="12" fillId="0" borderId="41" xfId="0" applyFont="1" applyBorder="1" applyAlignment="1" applyProtection="1">
      <alignment horizontal="center"/>
    </xf>
    <xf numFmtId="0" fontId="2" fillId="0" borderId="40" xfId="0" applyFont="1" applyBorder="1" applyAlignment="1" applyProtection="1">
      <alignment horizontal="center"/>
    </xf>
    <xf numFmtId="0" fontId="2" fillId="0" borderId="41" xfId="0" applyFont="1" applyBorder="1" applyAlignment="1" applyProtection="1">
      <alignment horizontal="center"/>
    </xf>
    <xf numFmtId="0" fontId="2" fillId="0" borderId="42" xfId="0" applyFont="1" applyBorder="1" applyAlignment="1" applyProtection="1">
      <alignment horizontal="center"/>
    </xf>
    <xf numFmtId="0" fontId="2" fillId="0" borderId="43" xfId="0" applyFont="1" applyBorder="1" applyAlignment="1" applyProtection="1">
      <alignment horizontal="center"/>
    </xf>
    <xf numFmtId="0" fontId="0" fillId="0" borderId="0" xfId="0" applyFont="1" applyAlignment="1" applyProtection="1">
      <alignment horizontal="left"/>
      <protection locked="0"/>
    </xf>
    <xf numFmtId="0" fontId="0" fillId="0" borderId="26"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26" xfId="0" applyFont="1" applyBorder="1" applyAlignment="1" applyProtection="1">
      <alignment horizontal="left"/>
      <protection locked="0"/>
    </xf>
    <xf numFmtId="0" fontId="20" fillId="2" borderId="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1" xfId="0" applyFont="1" applyFill="1" applyBorder="1" applyAlignment="1">
      <alignment horizontal="left" vertical="center"/>
    </xf>
    <xf numFmtId="0" fontId="20" fillId="2" borderId="12" xfId="0" applyFont="1" applyFill="1" applyBorder="1" applyAlignment="1">
      <alignment horizontal="left" vertical="center"/>
    </xf>
    <xf numFmtId="0" fontId="13" fillId="0" borderId="0" xfId="0" applyFont="1" applyAlignment="1">
      <alignment horizontal="left" vertical="center" wrapText="1"/>
    </xf>
    <xf numFmtId="0" fontId="13" fillId="0" borderId="0" xfId="0" applyFont="1" applyFill="1" applyBorder="1" applyAlignment="1">
      <alignment horizontal="left" vertical="center" wrapText="1"/>
    </xf>
    <xf numFmtId="0" fontId="9" fillId="0" borderId="6"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6" xfId="0" applyFont="1" applyBorder="1" applyAlignment="1" applyProtection="1">
      <alignment horizontal="center" wrapText="1"/>
    </xf>
    <xf numFmtId="0" fontId="9" fillId="0" borderId="7" xfId="0" applyFont="1" applyBorder="1" applyAlignment="1" applyProtection="1">
      <alignment horizontal="center" wrapText="1"/>
    </xf>
    <xf numFmtId="0" fontId="9" fillId="0" borderId="2"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9" fillId="0" borderId="2" xfId="1" applyFont="1" applyBorder="1" applyAlignment="1" applyProtection="1">
      <alignment horizontal="center" wrapText="1"/>
      <protection locked="0"/>
    </xf>
    <xf numFmtId="164" fontId="9" fillId="0" borderId="8" xfId="1" applyFont="1" applyBorder="1" applyAlignment="1" applyProtection="1">
      <alignment horizontal="center" wrapText="1"/>
      <protection locked="0"/>
    </xf>
    <xf numFmtId="164" fontId="9" fillId="0" borderId="2" xfId="1" applyFont="1" applyBorder="1" applyAlignment="1" applyProtection="1">
      <alignment horizontal="center" wrapText="1"/>
    </xf>
    <xf numFmtId="164" fontId="9" fillId="0" borderId="8" xfId="1" applyFont="1" applyBorder="1" applyAlignment="1" applyProtection="1">
      <alignment horizontal="center" wrapText="1"/>
    </xf>
    <xf numFmtId="0" fontId="12" fillId="0" borderId="11"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9" fillId="0" borderId="2" xfId="0" applyFont="1" applyBorder="1" applyAlignment="1" applyProtection="1">
      <alignment horizontal="center" wrapText="1"/>
    </xf>
    <xf numFmtId="0" fontId="9" fillId="0" borderId="8" xfId="0" applyFont="1" applyBorder="1" applyAlignment="1" applyProtection="1">
      <alignment horizontal="center" wrapText="1"/>
    </xf>
    <xf numFmtId="0" fontId="9" fillId="0" borderId="2" xfId="0" applyFont="1" applyBorder="1" applyAlignment="1">
      <alignment horizontal="center" wrapText="1"/>
    </xf>
    <xf numFmtId="0" fontId="9" fillId="0" borderId="8" xfId="0" applyFont="1" applyBorder="1" applyAlignment="1">
      <alignment horizontal="center" wrapText="1"/>
    </xf>
    <xf numFmtId="164" fontId="9" fillId="0" borderId="2" xfId="1" applyFont="1" applyBorder="1" applyAlignment="1">
      <alignment horizontal="center" wrapText="1"/>
    </xf>
    <xf numFmtId="164" fontId="9" fillId="0" borderId="8" xfId="1" applyFont="1" applyBorder="1" applyAlignment="1">
      <alignment horizontal="center" wrapText="1"/>
    </xf>
    <xf numFmtId="0" fontId="9" fillId="0" borderId="6" xfId="0" applyFont="1" applyBorder="1" applyAlignment="1" applyProtection="1">
      <alignment horizontal="center" wrapText="1"/>
      <protection hidden="1"/>
    </xf>
    <xf numFmtId="0" fontId="9" fillId="0" borderId="7" xfId="0" applyFont="1" applyBorder="1" applyAlignment="1" applyProtection="1">
      <alignment horizontal="center" wrapText="1"/>
      <protection hidden="1"/>
    </xf>
    <xf numFmtId="0" fontId="9" fillId="0" borderId="6" xfId="0" applyFont="1" applyBorder="1" applyAlignment="1">
      <alignment horizontal="center" wrapText="1"/>
    </xf>
    <xf numFmtId="0" fontId="9" fillId="0" borderId="7" xfId="0" applyFont="1" applyBorder="1" applyAlignment="1">
      <alignment horizont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13" fontId="2" fillId="3" borderId="14" xfId="0" applyNumberFormat="1" applyFont="1" applyFill="1" applyBorder="1" applyAlignment="1">
      <alignment horizontal="left" vertical="center" wrapText="1"/>
    </xf>
    <xf numFmtId="13" fontId="2" fillId="3" borderId="15" xfId="0" applyNumberFormat="1"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0" borderId="0" xfId="0" applyFont="1" applyBorder="1" applyAlignment="1">
      <alignment horizontal="center"/>
    </xf>
    <xf numFmtId="0" fontId="2" fillId="0" borderId="5" xfId="0" applyFont="1" applyBorder="1" applyAlignment="1">
      <alignment horizontal="center" wrapText="1"/>
    </xf>
    <xf numFmtId="0" fontId="2" fillId="0" borderId="26" xfId="0" applyFont="1" applyBorder="1" applyAlignment="1">
      <alignment horizontal="center" wrapText="1"/>
    </xf>
    <xf numFmtId="0" fontId="2" fillId="0" borderId="19" xfId="0" applyFont="1" applyBorder="1" applyAlignment="1">
      <alignment horizontal="center" wrapText="1"/>
    </xf>
    <xf numFmtId="0" fontId="2" fillId="0" borderId="24" xfId="0" applyFont="1" applyBorder="1" applyAlignment="1">
      <alignment horizontal="center"/>
    </xf>
    <xf numFmtId="0" fontId="2" fillId="0" borderId="0" xfId="0" applyFont="1" applyAlignment="1" applyProtection="1">
      <alignment horizontal="left" wrapText="1"/>
      <protection locked="0"/>
    </xf>
    <xf numFmtId="0" fontId="11" fillId="0" borderId="0" xfId="0" applyFont="1" applyAlignment="1" applyProtection="1">
      <alignment horizontal="left"/>
      <protection locked="0"/>
    </xf>
  </cellXfs>
  <cellStyles count="162">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Normal" xfId="0" builtinId="0"/>
  </cellStyles>
  <dxfs count="71">
    <dxf>
      <font>
        <color theme="1"/>
      </font>
      <fill>
        <patternFill patternType="solid">
          <fgColor indexed="64"/>
          <bgColor theme="3" tint="0.79998168889431442"/>
        </patternFill>
      </fill>
      <border>
        <top style="hair">
          <color auto="1"/>
        </top>
        <bottom style="hair">
          <color auto="1"/>
        </bottom>
      </border>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
      <font>
        <color theme="0"/>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3"/>
  <sheetViews>
    <sheetView tabSelected="1" workbookViewId="0">
      <selection activeCell="E103" sqref="E103"/>
    </sheetView>
  </sheetViews>
  <sheetFormatPr baseColWidth="10" defaultRowHeight="16" x14ac:dyDescent="0"/>
  <cols>
    <col min="1" max="1" width="3" style="169" customWidth="1"/>
    <col min="2" max="3" width="5.375" style="169" customWidth="1"/>
    <col min="4" max="4" width="22.625" style="170" customWidth="1"/>
    <col min="5" max="5" width="6.125" style="170" customWidth="1"/>
    <col min="6" max="7" width="6.125" style="169" customWidth="1"/>
    <col min="8" max="8" width="21.5" style="170" customWidth="1"/>
    <col min="9" max="16384" width="10.625" style="170"/>
  </cols>
  <sheetData>
    <row r="1" spans="1:8" ht="23">
      <c r="A1" s="168" t="s">
        <v>276</v>
      </c>
    </row>
    <row r="2" spans="1:8" ht="17" thickBot="1">
      <c r="A2" s="171" t="s">
        <v>277</v>
      </c>
      <c r="E2" s="266" t="s">
        <v>374</v>
      </c>
    </row>
    <row r="3" spans="1:8" ht="28" customHeight="1">
      <c r="B3" s="221" t="s">
        <v>351</v>
      </c>
      <c r="C3" s="221"/>
      <c r="D3" s="222"/>
      <c r="E3" s="172" t="s">
        <v>278</v>
      </c>
      <c r="F3" s="173" t="s">
        <v>279</v>
      </c>
      <c r="G3" s="174" t="s">
        <v>280</v>
      </c>
    </row>
    <row r="4" spans="1:8" ht="28" customHeight="1" thickBot="1">
      <c r="D4" s="265" t="s">
        <v>374</v>
      </c>
      <c r="E4" s="167"/>
      <c r="F4" s="176">
        <v>6</v>
      </c>
      <c r="G4" s="189">
        <f>SUM(E4/F4)</f>
        <v>0</v>
      </c>
    </row>
    <row r="5" spans="1:8" ht="13" customHeight="1"/>
    <row r="6" spans="1:8" s="178" customFormat="1" ht="14">
      <c r="A6" s="177"/>
      <c r="B6" s="177" t="s">
        <v>279</v>
      </c>
      <c r="C6" s="177"/>
      <c r="F6" s="177" t="s">
        <v>283</v>
      </c>
      <c r="G6" s="177"/>
    </row>
    <row r="7" spans="1:8" s="178" customFormat="1" ht="7" customHeight="1">
      <c r="A7" s="177"/>
      <c r="B7" s="177"/>
      <c r="C7" s="177"/>
      <c r="F7" s="177"/>
      <c r="G7" s="177"/>
    </row>
    <row r="8" spans="1:8" s="178" customFormat="1" ht="15" thickBot="1">
      <c r="A8" s="177"/>
      <c r="B8" s="179" t="s">
        <v>281</v>
      </c>
      <c r="C8" s="179" t="s">
        <v>282</v>
      </c>
      <c r="D8" s="180" t="s">
        <v>34</v>
      </c>
      <c r="F8" s="179" t="str">
        <f>B8</f>
        <v>Qt</v>
      </c>
      <c r="G8" s="179" t="str">
        <f>C8</f>
        <v>Unit</v>
      </c>
      <c r="H8" s="181" t="str">
        <f>D8</f>
        <v>Ingredient</v>
      </c>
    </row>
    <row r="9" spans="1:8" s="184" customFormat="1" ht="14">
      <c r="A9" s="182"/>
      <c r="B9" s="182">
        <v>1</v>
      </c>
      <c r="C9" s="182" t="s">
        <v>117</v>
      </c>
      <c r="D9" s="183" t="s">
        <v>287</v>
      </c>
      <c r="F9" s="215" t="str">
        <f>IF(G4=0,"",B9*G4)</f>
        <v/>
      </c>
      <c r="G9" s="182" t="str">
        <f t="shared" ref="G9:G20" si="0">C9</f>
        <v>lb</v>
      </c>
      <c r="H9" s="184" t="str">
        <f t="shared" ref="H9:H20" si="1">D9</f>
        <v>uncooked bacon, chopped</v>
      </c>
    </row>
    <row r="10" spans="1:8" s="184" customFormat="1" ht="14">
      <c r="A10" s="182"/>
      <c r="B10" s="182">
        <v>1</v>
      </c>
      <c r="C10" s="182" t="s">
        <v>117</v>
      </c>
      <c r="D10" s="183" t="s">
        <v>288</v>
      </c>
      <c r="F10" s="216" t="str">
        <f>IF(G4=0,"",B10*G4)</f>
        <v/>
      </c>
      <c r="G10" s="182" t="str">
        <f t="shared" si="0"/>
        <v>lb</v>
      </c>
      <c r="H10" s="184" t="str">
        <f t="shared" si="1"/>
        <v>lean hamburger</v>
      </c>
    </row>
    <row r="11" spans="1:8" s="184" customFormat="1" ht="14">
      <c r="A11" s="182"/>
      <c r="B11" s="182">
        <v>2</v>
      </c>
      <c r="C11" s="182" t="s">
        <v>284</v>
      </c>
      <c r="D11" s="183" t="s">
        <v>289</v>
      </c>
      <c r="F11" s="216" t="str">
        <f>IF(G4=0,"",B11*G4)</f>
        <v/>
      </c>
      <c r="G11" s="182" t="str">
        <f t="shared" si="0"/>
        <v>cloves</v>
      </c>
      <c r="H11" s="184" t="str">
        <f t="shared" si="1"/>
        <v>garlic, chopped</v>
      </c>
    </row>
    <row r="12" spans="1:8" s="184" customFormat="1" ht="14">
      <c r="A12" s="182"/>
      <c r="B12" s="182">
        <v>1</v>
      </c>
      <c r="C12" s="182" t="s">
        <v>285</v>
      </c>
      <c r="D12" s="183" t="s">
        <v>290</v>
      </c>
      <c r="F12" s="216" t="str">
        <f>IF(G4=0,"",B12*G4)</f>
        <v/>
      </c>
      <c r="G12" s="182" t="str">
        <f t="shared" si="0"/>
        <v>c</v>
      </c>
      <c r="H12" s="184" t="str">
        <f t="shared" si="1"/>
        <v>celery, diced</v>
      </c>
    </row>
    <row r="13" spans="1:8" s="184" customFormat="1" ht="14">
      <c r="A13" s="182"/>
      <c r="B13" s="182">
        <v>1</v>
      </c>
      <c r="C13" s="182" t="s">
        <v>285</v>
      </c>
      <c r="D13" s="183" t="s">
        <v>291</v>
      </c>
      <c r="F13" s="216" t="str">
        <f>IF(G4=0,"",B13*G4)</f>
        <v/>
      </c>
      <c r="G13" s="182" t="str">
        <f t="shared" si="0"/>
        <v>c</v>
      </c>
      <c r="H13" s="184" t="str">
        <f t="shared" si="1"/>
        <v>onion, diced</v>
      </c>
    </row>
    <row r="14" spans="1:8" s="184" customFormat="1" ht="14">
      <c r="A14" s="182"/>
      <c r="B14" s="182">
        <v>28</v>
      </c>
      <c r="C14" s="182" t="s">
        <v>20</v>
      </c>
      <c r="D14" s="183" t="s">
        <v>293</v>
      </c>
      <c r="F14" s="216" t="str">
        <f>IF(G4=0,"",B14*G4)</f>
        <v/>
      </c>
      <c r="G14" s="182" t="str">
        <f t="shared" si="0"/>
        <v>oz</v>
      </c>
      <c r="H14" s="184" t="str">
        <f t="shared" si="1"/>
        <v>cans tomatoes,diced, with juice</v>
      </c>
    </row>
    <row r="15" spans="1:8" s="184" customFormat="1" ht="14">
      <c r="A15" s="182"/>
      <c r="B15" s="182">
        <v>2</v>
      </c>
      <c r="C15" s="182" t="s">
        <v>142</v>
      </c>
      <c r="D15" s="183" t="s">
        <v>292</v>
      </c>
      <c r="F15" s="216" t="str">
        <f>IF(G4=0,"",B15*G4)</f>
        <v/>
      </c>
      <c r="G15" s="182" t="str">
        <f t="shared" si="0"/>
        <v>15 oz</v>
      </c>
      <c r="H15" s="184" t="str">
        <f t="shared" si="1"/>
        <v>cans dark red kidney beans</v>
      </c>
    </row>
    <row r="16" spans="1:8" s="184" customFormat="1" ht="14">
      <c r="A16" s="182"/>
      <c r="B16" s="182">
        <v>2</v>
      </c>
      <c r="C16" s="182" t="s">
        <v>285</v>
      </c>
      <c r="D16" s="183" t="s">
        <v>294</v>
      </c>
      <c r="F16" s="216" t="str">
        <f>IF(G4=0,"",B16*G4)</f>
        <v/>
      </c>
      <c r="G16" s="182" t="str">
        <f t="shared" si="0"/>
        <v>c</v>
      </c>
      <c r="H16" s="184" t="str">
        <f t="shared" si="1"/>
        <v>uncooked egg noodles</v>
      </c>
    </row>
    <row r="17" spans="1:9" s="184" customFormat="1" ht="14">
      <c r="A17" s="182"/>
      <c r="B17" s="182">
        <v>1</v>
      </c>
      <c r="C17" s="182" t="s">
        <v>286</v>
      </c>
      <c r="D17" s="183" t="s">
        <v>295</v>
      </c>
      <c r="F17" s="216" t="str">
        <f>IF(G4=0,"",B17*G4)</f>
        <v/>
      </c>
      <c r="G17" s="182" t="str">
        <f t="shared" si="0"/>
        <v>10 oz</v>
      </c>
      <c r="H17" s="184" t="str">
        <f t="shared" si="1"/>
        <v>can mushrooms</v>
      </c>
    </row>
    <row r="18" spans="1:9" s="184" customFormat="1" ht="14">
      <c r="A18" s="182"/>
      <c r="B18" s="182">
        <v>1</v>
      </c>
      <c r="C18" s="182" t="s">
        <v>236</v>
      </c>
      <c r="D18" s="183" t="s">
        <v>296</v>
      </c>
      <c r="F18" s="216" t="str">
        <f>IF(G4=0,"",B18*G4)</f>
        <v/>
      </c>
      <c r="G18" s="182" t="str">
        <f t="shared" si="0"/>
        <v>tsp</v>
      </c>
      <c r="H18" s="184" t="str">
        <f t="shared" si="1"/>
        <v>black pepper</v>
      </c>
    </row>
    <row r="19" spans="1:9" s="184" customFormat="1" ht="14">
      <c r="A19" s="182"/>
      <c r="B19" s="182">
        <v>1</v>
      </c>
      <c r="C19" s="182" t="s">
        <v>236</v>
      </c>
      <c r="D19" s="183" t="s">
        <v>297</v>
      </c>
      <c r="F19" s="216" t="str">
        <f>IF(G4=0,"",B19*G4)</f>
        <v/>
      </c>
      <c r="G19" s="182" t="str">
        <f t="shared" si="0"/>
        <v>tsp</v>
      </c>
      <c r="H19" s="184" t="str">
        <f t="shared" si="1"/>
        <v>seasoned salt</v>
      </c>
    </row>
    <row r="20" spans="1:9" s="184" customFormat="1" ht="14">
      <c r="A20" s="182"/>
      <c r="B20" s="182">
        <v>1</v>
      </c>
      <c r="C20" s="182" t="s">
        <v>236</v>
      </c>
      <c r="D20" s="183" t="s">
        <v>298</v>
      </c>
      <c r="F20" s="216" t="str">
        <f>IF(G4=0,"",B20*G4)</f>
        <v/>
      </c>
      <c r="G20" s="182" t="str">
        <f t="shared" si="0"/>
        <v>tsp</v>
      </c>
      <c r="H20" s="184" t="str">
        <f t="shared" si="1"/>
        <v>cayenne pepper</v>
      </c>
    </row>
    <row r="21" spans="1:9" s="178" customFormat="1" ht="14">
      <c r="A21" s="177"/>
      <c r="B21" s="185"/>
      <c r="C21" s="185"/>
      <c r="D21" s="186"/>
      <c r="E21" s="186"/>
      <c r="F21" s="190"/>
      <c r="G21" s="185"/>
      <c r="H21" s="186"/>
      <c r="I21" s="186"/>
    </row>
    <row r="22" spans="1:9" s="178" customFormat="1" ht="14">
      <c r="A22" s="177"/>
      <c r="B22" s="177"/>
      <c r="C22" s="177"/>
      <c r="F22" s="191"/>
      <c r="G22" s="177"/>
    </row>
    <row r="23" spans="1:9" s="178" customFormat="1" ht="18">
      <c r="A23" s="177"/>
      <c r="B23" s="187" t="s">
        <v>299</v>
      </c>
      <c r="C23" s="177"/>
      <c r="F23" s="191"/>
      <c r="G23" s="177"/>
    </row>
    <row r="24" spans="1:9" s="178" customFormat="1" ht="18">
      <c r="A24" s="177"/>
      <c r="B24" s="187" t="s">
        <v>300</v>
      </c>
      <c r="C24" s="177"/>
      <c r="F24" s="191"/>
      <c r="G24" s="177"/>
    </row>
    <row r="25" spans="1:9" s="178" customFormat="1" ht="18">
      <c r="A25" s="177"/>
      <c r="B25" s="187" t="s">
        <v>301</v>
      </c>
      <c r="C25" s="177"/>
      <c r="F25" s="191"/>
      <c r="G25" s="177"/>
    </row>
    <row r="26" spans="1:9" s="178" customFormat="1" ht="18">
      <c r="A26" s="177"/>
      <c r="B26" s="187" t="s">
        <v>302</v>
      </c>
      <c r="C26" s="177"/>
      <c r="F26" s="191"/>
      <c r="G26" s="177"/>
    </row>
    <row r="27" spans="1:9" s="178" customFormat="1" ht="18">
      <c r="A27" s="177"/>
      <c r="B27" s="187" t="s">
        <v>303</v>
      </c>
      <c r="C27" s="177"/>
      <c r="F27" s="191"/>
      <c r="G27" s="177"/>
    </row>
    <row r="28" spans="1:9" s="178" customFormat="1" ht="18">
      <c r="A28" s="177"/>
      <c r="B28" s="187" t="s">
        <v>304</v>
      </c>
      <c r="C28" s="177"/>
      <c r="F28" s="191"/>
      <c r="G28" s="177"/>
    </row>
    <row r="29" spans="1:9" s="178" customFormat="1" ht="14">
      <c r="A29" s="177"/>
      <c r="B29" s="177"/>
      <c r="C29" s="177"/>
      <c r="F29" s="191"/>
      <c r="G29" s="177"/>
    </row>
    <row r="30" spans="1:9" s="178" customFormat="1" ht="14">
      <c r="A30" s="177"/>
      <c r="B30" s="177"/>
      <c r="C30" s="177"/>
      <c r="F30" s="191"/>
      <c r="G30" s="177"/>
    </row>
    <row r="31" spans="1:9" s="178" customFormat="1" ht="14">
      <c r="A31" s="177"/>
      <c r="B31" s="177"/>
      <c r="C31" s="177"/>
      <c r="F31" s="191"/>
      <c r="G31" s="177"/>
    </row>
    <row r="32" spans="1:9" s="178" customFormat="1" ht="14">
      <c r="A32" s="177"/>
      <c r="B32" s="177"/>
      <c r="C32" s="177"/>
      <c r="F32" s="191"/>
      <c r="G32" s="177"/>
    </row>
    <row r="33" spans="1:9" s="178" customFormat="1" ht="14">
      <c r="A33" s="177"/>
      <c r="B33" s="177"/>
      <c r="C33" s="177"/>
      <c r="F33" s="191"/>
      <c r="G33" s="177"/>
    </row>
    <row r="34" spans="1:9" s="178" customFormat="1" ht="14">
      <c r="A34" s="177"/>
      <c r="B34" s="177"/>
      <c r="C34" s="177"/>
      <c r="F34" s="191"/>
      <c r="G34" s="177"/>
    </row>
    <row r="35" spans="1:9" s="178" customFormat="1" ht="23">
      <c r="A35" s="168" t="s">
        <v>305</v>
      </c>
      <c r="B35" s="169"/>
      <c r="C35" s="169"/>
      <c r="D35" s="170"/>
      <c r="E35" s="170"/>
      <c r="F35" s="169"/>
      <c r="G35" s="169"/>
      <c r="H35" s="170"/>
      <c r="I35" s="170"/>
    </row>
    <row r="36" spans="1:9" s="178" customFormat="1" ht="17" thickBot="1">
      <c r="A36" s="171" t="s">
        <v>306</v>
      </c>
      <c r="B36" s="169"/>
      <c r="C36" s="169"/>
      <c r="D36" s="170"/>
      <c r="E36" s="266" t="s">
        <v>374</v>
      </c>
      <c r="F36" s="169"/>
      <c r="G36" s="169"/>
      <c r="H36" s="170"/>
      <c r="I36" s="170"/>
    </row>
    <row r="37" spans="1:9" s="178" customFormat="1" ht="28">
      <c r="A37" s="169"/>
      <c r="B37" s="221" t="s">
        <v>351</v>
      </c>
      <c r="C37" s="221"/>
      <c r="D37" s="222"/>
      <c r="E37" s="172" t="s">
        <v>278</v>
      </c>
      <c r="F37" s="173" t="s">
        <v>279</v>
      </c>
      <c r="G37" s="174" t="s">
        <v>280</v>
      </c>
      <c r="H37" s="170"/>
      <c r="I37" s="170"/>
    </row>
    <row r="38" spans="1:9" s="178" customFormat="1" ht="17" thickBot="1">
      <c r="A38" s="169"/>
      <c r="B38" s="221" t="s">
        <v>352</v>
      </c>
      <c r="C38" s="221"/>
      <c r="D38" s="222"/>
      <c r="E38" s="167"/>
      <c r="F38" s="176">
        <v>8</v>
      </c>
      <c r="G38" s="189">
        <f>SUM(E38/F38)</f>
        <v>0</v>
      </c>
      <c r="H38" s="170"/>
      <c r="I38" s="170"/>
    </row>
    <row r="39" spans="1:9" s="178" customFormat="1">
      <c r="A39" s="169"/>
      <c r="B39" s="169"/>
      <c r="C39" s="169"/>
      <c r="D39" s="170"/>
      <c r="E39" s="170"/>
      <c r="F39" s="169"/>
      <c r="G39" s="169"/>
      <c r="H39" s="170"/>
      <c r="I39" s="170"/>
    </row>
    <row r="40" spans="1:9" s="178" customFormat="1" ht="14">
      <c r="A40" s="177"/>
      <c r="B40" s="177" t="s">
        <v>279</v>
      </c>
      <c r="C40" s="177"/>
      <c r="F40" s="177" t="s">
        <v>283</v>
      </c>
      <c r="G40" s="177"/>
    </row>
    <row r="41" spans="1:9" s="178" customFormat="1" ht="14">
      <c r="A41" s="177"/>
      <c r="B41" s="177"/>
      <c r="C41" s="177"/>
      <c r="F41" s="177"/>
      <c r="G41" s="177"/>
    </row>
    <row r="42" spans="1:9" s="178" customFormat="1" ht="15" thickBot="1">
      <c r="A42" s="177"/>
      <c r="B42" s="179" t="s">
        <v>281</v>
      </c>
      <c r="C42" s="179" t="s">
        <v>282</v>
      </c>
      <c r="D42" s="180" t="s">
        <v>34</v>
      </c>
      <c r="F42" s="179" t="str">
        <f>B42</f>
        <v>Qt</v>
      </c>
      <c r="G42" s="179" t="str">
        <f>C42</f>
        <v>Unit</v>
      </c>
      <c r="H42" s="181" t="str">
        <f>D42</f>
        <v>Ingredient</v>
      </c>
    </row>
    <row r="43" spans="1:9" s="178" customFormat="1" ht="14">
      <c r="A43" s="177"/>
      <c r="B43" s="177">
        <v>2</v>
      </c>
      <c r="C43" s="177" t="s">
        <v>117</v>
      </c>
      <c r="D43" s="188" t="s">
        <v>311</v>
      </c>
      <c r="F43" s="217" t="str">
        <f>IF(G38=0,"",B43*G38)</f>
        <v/>
      </c>
      <c r="G43" s="177" t="str">
        <f t="shared" ref="G43:G56" si="2">C43</f>
        <v>lb</v>
      </c>
      <c r="H43" s="178" t="str">
        <f t="shared" ref="H43:H56" si="3">D43</f>
        <v>hamburger</v>
      </c>
    </row>
    <row r="44" spans="1:9" s="178" customFormat="1" ht="14">
      <c r="A44" s="177"/>
      <c r="B44" s="177">
        <v>1</v>
      </c>
      <c r="C44" s="177" t="s">
        <v>117</v>
      </c>
      <c r="D44" s="188" t="s">
        <v>312</v>
      </c>
      <c r="F44" s="218" t="str">
        <f>IF(G38=0,"",B44*G38)</f>
        <v/>
      </c>
      <c r="G44" s="177" t="str">
        <f t="shared" si="2"/>
        <v>lb</v>
      </c>
      <c r="H44" s="178" t="str">
        <f t="shared" si="3"/>
        <v>onion</v>
      </c>
    </row>
    <row r="45" spans="1:9" s="178" customFormat="1" ht="14">
      <c r="A45" s="177"/>
      <c r="B45" s="177">
        <v>2</v>
      </c>
      <c r="C45" s="177" t="s">
        <v>284</v>
      </c>
      <c r="D45" s="188" t="s">
        <v>289</v>
      </c>
      <c r="F45" s="218" t="str">
        <f>IF(G38=0,"",B45*G38)</f>
        <v/>
      </c>
      <c r="G45" s="177" t="str">
        <f t="shared" si="2"/>
        <v>cloves</v>
      </c>
      <c r="H45" s="178" t="str">
        <f t="shared" si="3"/>
        <v>garlic, chopped</v>
      </c>
    </row>
    <row r="46" spans="1:9" s="178" customFormat="1" ht="14">
      <c r="A46" s="177"/>
      <c r="B46" s="177">
        <v>6</v>
      </c>
      <c r="C46" s="177" t="s">
        <v>236</v>
      </c>
      <c r="D46" s="188" t="s">
        <v>313</v>
      </c>
      <c r="F46" s="218" t="str">
        <f>IF(G38=0,"",B46*G38)</f>
        <v/>
      </c>
      <c r="G46" s="177" t="str">
        <f t="shared" si="2"/>
        <v>tsp</v>
      </c>
      <c r="H46" s="178" t="str">
        <f t="shared" si="3"/>
        <v>dry chicken boullion</v>
      </c>
    </row>
    <row r="47" spans="1:9" s="178" customFormat="1" ht="14">
      <c r="A47" s="177"/>
      <c r="B47" s="177">
        <v>6</v>
      </c>
      <c r="C47" s="177" t="s">
        <v>285</v>
      </c>
      <c r="D47" s="188" t="s">
        <v>314</v>
      </c>
      <c r="F47" s="218" t="str">
        <f>IF(G38=0,"",B47*G38)</f>
        <v/>
      </c>
      <c r="G47" s="177" t="str">
        <f t="shared" si="2"/>
        <v>c</v>
      </c>
      <c r="H47" s="178" t="str">
        <f t="shared" si="3"/>
        <v>water</v>
      </c>
    </row>
    <row r="48" spans="1:9" s="178" customFormat="1" ht="14">
      <c r="A48" s="177"/>
      <c r="B48" s="177">
        <v>1</v>
      </c>
      <c r="C48" s="177" t="s">
        <v>220</v>
      </c>
      <c r="D48" s="188" t="s">
        <v>315</v>
      </c>
      <c r="F48" s="218" t="str">
        <f>IF(G38=0,"",B48*G38)</f>
        <v/>
      </c>
      <c r="G48" s="177" t="str">
        <f t="shared" si="2"/>
        <v>16 oz</v>
      </c>
      <c r="H48" s="178" t="str">
        <f t="shared" si="3"/>
        <v>Ro-Tel tomatos and green chiles</v>
      </c>
    </row>
    <row r="49" spans="1:9" s="178" customFormat="1" ht="14">
      <c r="A49" s="177"/>
      <c r="B49" s="177">
        <v>1</v>
      </c>
      <c r="C49" s="177" t="s">
        <v>142</v>
      </c>
      <c r="D49" s="188" t="s">
        <v>316</v>
      </c>
      <c r="F49" s="218" t="str">
        <f>IF(G38=0,"",B49*G38)</f>
        <v/>
      </c>
      <c r="G49" s="177" t="str">
        <f t="shared" si="2"/>
        <v>15 oz</v>
      </c>
      <c r="H49" s="178" t="str">
        <f t="shared" si="3"/>
        <v>diced tomatos</v>
      </c>
    </row>
    <row r="50" spans="1:9" s="178" customFormat="1" ht="14">
      <c r="A50" s="177"/>
      <c r="B50" s="177">
        <v>1</v>
      </c>
      <c r="C50" s="177" t="s">
        <v>307</v>
      </c>
      <c r="D50" s="188" t="s">
        <v>317</v>
      </c>
      <c r="F50" s="218" t="str">
        <f>IF(G38=0,"",B50*G38)</f>
        <v/>
      </c>
      <c r="G50" s="177" t="str">
        <f t="shared" si="2"/>
        <v>1.25 oz</v>
      </c>
      <c r="H50" s="178" t="str">
        <f t="shared" si="3"/>
        <v>dry taco seasoning mix</v>
      </c>
    </row>
    <row r="51" spans="1:9" s="178" customFormat="1" ht="14">
      <c r="A51" s="177"/>
      <c r="B51" s="177">
        <v>1</v>
      </c>
      <c r="C51" s="177" t="s">
        <v>308</v>
      </c>
      <c r="D51" s="188" t="s">
        <v>318</v>
      </c>
      <c r="F51" s="218" t="str">
        <f>IF(G38=0,"",B51*G38)</f>
        <v/>
      </c>
      <c r="G51" s="177" t="str">
        <f t="shared" si="2"/>
        <v>1 oz</v>
      </c>
      <c r="H51" s="178" t="str">
        <f t="shared" si="3"/>
        <v>dry ranch dressing mix</v>
      </c>
    </row>
    <row r="52" spans="1:9" s="178" customFormat="1" ht="14">
      <c r="A52" s="177"/>
      <c r="B52" s="177">
        <v>1</v>
      </c>
      <c r="C52" s="177" t="s">
        <v>142</v>
      </c>
      <c r="D52" s="188" t="s">
        <v>319</v>
      </c>
      <c r="F52" s="218" t="str">
        <f>IF(G38=0,"",B52*G38)</f>
        <v/>
      </c>
      <c r="G52" s="177" t="str">
        <f t="shared" si="2"/>
        <v>15 oz</v>
      </c>
      <c r="H52" s="178" t="str">
        <f t="shared" si="3"/>
        <v>can corn</v>
      </c>
    </row>
    <row r="53" spans="1:9" s="178" customFormat="1" ht="14">
      <c r="A53" s="177"/>
      <c r="B53" s="177">
        <v>1</v>
      </c>
      <c r="C53" s="177" t="s">
        <v>142</v>
      </c>
      <c r="D53" s="188" t="s">
        <v>320</v>
      </c>
      <c r="F53" s="218" t="str">
        <f>IF(G38=0,"",B53*G38)</f>
        <v/>
      </c>
      <c r="G53" s="177" t="str">
        <f t="shared" si="2"/>
        <v>15 oz</v>
      </c>
      <c r="H53" s="178" t="str">
        <f t="shared" si="3"/>
        <v>can black beans</v>
      </c>
    </row>
    <row r="54" spans="1:9" s="178" customFormat="1" ht="14">
      <c r="A54" s="177"/>
      <c r="B54" s="177">
        <v>1</v>
      </c>
      <c r="C54" s="177" t="s">
        <v>142</v>
      </c>
      <c r="D54" s="188" t="s">
        <v>321</v>
      </c>
      <c r="F54" s="218" t="str">
        <f>IF(G38=0,"",B54*G38)</f>
        <v/>
      </c>
      <c r="G54" s="177" t="str">
        <f t="shared" si="2"/>
        <v>15 oz</v>
      </c>
      <c r="H54" s="178" t="str">
        <f t="shared" si="3"/>
        <v>can pinto beans</v>
      </c>
    </row>
    <row r="55" spans="1:9" s="178" customFormat="1" ht="14">
      <c r="A55" s="177"/>
      <c r="B55" s="177">
        <v>1</v>
      </c>
      <c r="C55" s="177" t="s">
        <v>309</v>
      </c>
      <c r="D55" s="188" t="s">
        <v>322</v>
      </c>
      <c r="F55" s="218" t="str">
        <f>IF(G38=0,"",B55*G38)</f>
        <v/>
      </c>
      <c r="G55" s="177" t="str">
        <f t="shared" si="2"/>
        <v>8 oz</v>
      </c>
      <c r="H55" s="178" t="str">
        <f t="shared" si="3"/>
        <v>mild cheddar cheese, grated</v>
      </c>
    </row>
    <row r="56" spans="1:9" s="178" customFormat="1" ht="14">
      <c r="A56" s="177"/>
      <c r="B56" s="177">
        <v>1</v>
      </c>
      <c r="C56" s="177" t="s">
        <v>142</v>
      </c>
      <c r="D56" s="188" t="s">
        <v>310</v>
      </c>
      <c r="F56" s="218" t="str">
        <f>IF(G38=0,"",B56*G38)</f>
        <v/>
      </c>
      <c r="G56" s="177" t="str">
        <f t="shared" si="2"/>
        <v>15 oz</v>
      </c>
      <c r="H56" s="178" t="str">
        <f t="shared" si="3"/>
        <v>bag Fritos or Doritos</v>
      </c>
    </row>
    <row r="57" spans="1:9" s="178" customFormat="1" ht="14">
      <c r="A57" s="177"/>
      <c r="B57" s="177"/>
      <c r="C57" s="177"/>
      <c r="D57" s="188"/>
      <c r="F57" s="191"/>
      <c r="G57" s="177"/>
    </row>
    <row r="58" spans="1:9" s="178" customFormat="1" ht="14">
      <c r="A58" s="177"/>
      <c r="B58" s="185"/>
      <c r="C58" s="185"/>
      <c r="D58" s="186"/>
      <c r="E58" s="186"/>
      <c r="F58" s="190"/>
      <c r="G58" s="185"/>
      <c r="H58" s="186"/>
      <c r="I58" s="186"/>
    </row>
    <row r="59" spans="1:9">
      <c r="A59" s="177"/>
      <c r="B59" s="177"/>
      <c r="C59" s="177"/>
      <c r="D59" s="178"/>
      <c r="E59" s="178"/>
      <c r="F59" s="191"/>
      <c r="G59" s="177"/>
      <c r="H59" s="178"/>
      <c r="I59" s="178"/>
    </row>
    <row r="60" spans="1:9">
      <c r="A60" s="177"/>
      <c r="B60" s="188" t="s">
        <v>299</v>
      </c>
      <c r="C60" s="177"/>
      <c r="D60" s="178"/>
      <c r="E60" s="178"/>
      <c r="F60" s="191"/>
      <c r="G60" s="177"/>
      <c r="H60" s="178"/>
      <c r="I60" s="178"/>
    </row>
    <row r="61" spans="1:9" s="178" customFormat="1" ht="14">
      <c r="A61" s="177"/>
      <c r="B61" s="188" t="s">
        <v>323</v>
      </c>
      <c r="C61" s="177"/>
      <c r="F61" s="191"/>
      <c r="G61" s="177"/>
    </row>
    <row r="62" spans="1:9" s="178" customFormat="1" ht="14">
      <c r="A62" s="177"/>
      <c r="B62" s="188" t="s">
        <v>324</v>
      </c>
      <c r="C62" s="177"/>
      <c r="F62" s="191"/>
      <c r="G62" s="177"/>
    </row>
    <row r="63" spans="1:9" s="178" customFormat="1" ht="14">
      <c r="A63" s="177"/>
      <c r="B63" s="188" t="s">
        <v>325</v>
      </c>
      <c r="C63" s="177"/>
      <c r="F63" s="191"/>
      <c r="G63" s="177"/>
    </row>
    <row r="64" spans="1:9" s="178" customFormat="1" ht="14">
      <c r="A64" s="177"/>
      <c r="B64" s="188" t="s">
        <v>326</v>
      </c>
      <c r="C64" s="177"/>
      <c r="F64" s="191"/>
      <c r="G64" s="177"/>
    </row>
    <row r="65" spans="1:9" s="178" customFormat="1" ht="14">
      <c r="A65" s="177"/>
      <c r="B65" s="188" t="s">
        <v>327</v>
      </c>
      <c r="C65" s="177"/>
      <c r="F65" s="191"/>
      <c r="G65" s="177"/>
    </row>
    <row r="66" spans="1:9" s="178" customFormat="1" ht="14">
      <c r="A66" s="177"/>
      <c r="B66" s="188" t="s">
        <v>328</v>
      </c>
      <c r="C66" s="177"/>
      <c r="F66" s="191"/>
      <c r="G66" s="177"/>
    </row>
    <row r="67" spans="1:9" s="178" customFormat="1" ht="14">
      <c r="A67" s="177"/>
      <c r="B67" s="188" t="s">
        <v>329</v>
      </c>
      <c r="C67" s="177"/>
      <c r="F67" s="191"/>
      <c r="G67" s="177"/>
    </row>
    <row r="68" spans="1:9" s="178" customFormat="1" ht="14">
      <c r="A68" s="177"/>
      <c r="C68" s="177"/>
      <c r="F68" s="191"/>
      <c r="G68" s="177"/>
    </row>
    <row r="69" spans="1:9" s="178" customFormat="1" ht="14">
      <c r="A69" s="177"/>
      <c r="B69" s="188" t="s">
        <v>330</v>
      </c>
      <c r="C69" s="177"/>
      <c r="F69" s="191"/>
      <c r="G69" s="177"/>
    </row>
    <row r="70" spans="1:9" s="178" customFormat="1" ht="23">
      <c r="A70" s="168" t="s">
        <v>331</v>
      </c>
      <c r="B70" s="169"/>
      <c r="C70" s="169"/>
      <c r="D70" s="170"/>
      <c r="E70" s="170"/>
      <c r="F70" s="169"/>
      <c r="G70" s="169"/>
      <c r="H70" s="170"/>
      <c r="I70" s="170"/>
    </row>
    <row r="71" spans="1:9" s="178" customFormat="1" ht="17" thickBot="1">
      <c r="A71" s="171" t="s">
        <v>332</v>
      </c>
      <c r="B71" s="169"/>
      <c r="C71" s="169"/>
      <c r="D71" s="170"/>
      <c r="E71" s="266" t="s">
        <v>374</v>
      </c>
      <c r="F71" s="169"/>
      <c r="G71" s="169"/>
      <c r="H71" s="170"/>
      <c r="I71" s="170"/>
    </row>
    <row r="72" spans="1:9" ht="28">
      <c r="B72" s="223" t="s">
        <v>351</v>
      </c>
      <c r="C72" s="223"/>
      <c r="D72" s="224"/>
      <c r="E72" s="172" t="s">
        <v>278</v>
      </c>
      <c r="F72" s="173" t="s">
        <v>279</v>
      </c>
      <c r="G72" s="174" t="s">
        <v>280</v>
      </c>
    </row>
    <row r="73" spans="1:9" ht="17" thickBot="1">
      <c r="D73" s="175"/>
      <c r="E73" s="167"/>
      <c r="F73" s="176">
        <v>4</v>
      </c>
      <c r="G73" s="189">
        <f>SUM(E73/F73)</f>
        <v>0</v>
      </c>
    </row>
    <row r="75" spans="1:9">
      <c r="A75" s="177"/>
      <c r="B75" s="177" t="s">
        <v>279</v>
      </c>
      <c r="C75" s="177"/>
      <c r="D75" s="178"/>
      <c r="E75" s="178"/>
      <c r="F75" s="177" t="s">
        <v>283</v>
      </c>
      <c r="G75" s="177"/>
      <c r="H75" s="178"/>
      <c r="I75" s="178"/>
    </row>
    <row r="76" spans="1:9">
      <c r="A76" s="177"/>
      <c r="B76" s="177"/>
      <c r="C76" s="177"/>
      <c r="D76" s="178"/>
      <c r="E76" s="178"/>
      <c r="F76" s="177"/>
      <c r="G76" s="177"/>
      <c r="H76" s="178"/>
      <c r="I76" s="178"/>
    </row>
    <row r="77" spans="1:9" ht="17" thickBot="1">
      <c r="A77" s="177"/>
      <c r="B77" s="179" t="s">
        <v>281</v>
      </c>
      <c r="C77" s="179" t="s">
        <v>282</v>
      </c>
      <c r="D77" s="180" t="s">
        <v>34</v>
      </c>
      <c r="E77" s="178"/>
      <c r="F77" s="179" t="str">
        <f>B77</f>
        <v>Qt</v>
      </c>
      <c r="G77" s="179" t="str">
        <f>C77</f>
        <v>Unit</v>
      </c>
      <c r="H77" s="181" t="str">
        <f>D77</f>
        <v>Ingredient</v>
      </c>
      <c r="I77" s="178"/>
    </row>
    <row r="78" spans="1:9">
      <c r="A78" s="177"/>
      <c r="B78" s="177">
        <v>1</v>
      </c>
      <c r="C78" s="177" t="s">
        <v>117</v>
      </c>
      <c r="D78" s="188" t="s">
        <v>334</v>
      </c>
      <c r="E78" s="178"/>
      <c r="F78" s="217" t="str">
        <f>IF(G73=0,"",B78*G73)</f>
        <v/>
      </c>
      <c r="G78" s="177" t="str">
        <f t="shared" ref="G78:G86" si="4">C78</f>
        <v>lb</v>
      </c>
      <c r="H78" s="178" t="str">
        <f t="shared" ref="H78:H86" si="5">D78</f>
        <v>lean ground beef </v>
      </c>
      <c r="I78" s="178"/>
    </row>
    <row r="79" spans="1:9">
      <c r="A79" s="177"/>
      <c r="B79" s="177">
        <v>1</v>
      </c>
      <c r="C79" s="177" t="s">
        <v>117</v>
      </c>
      <c r="D79" s="188" t="s">
        <v>335</v>
      </c>
      <c r="E79" s="178"/>
      <c r="F79" s="218" t="str">
        <f>IF(G73=0,"",B79*G73)</f>
        <v/>
      </c>
      <c r="G79" s="177" t="str">
        <f t="shared" si="4"/>
        <v>lb</v>
      </c>
      <c r="H79" s="178" t="str">
        <f t="shared" si="5"/>
        <v>small onion </v>
      </c>
      <c r="I79" s="178"/>
    </row>
    <row r="80" spans="1:9">
      <c r="A80" s="177"/>
      <c r="B80" s="177">
        <v>2</v>
      </c>
      <c r="C80" s="177" t="s">
        <v>284</v>
      </c>
      <c r="D80" s="188" t="s">
        <v>336</v>
      </c>
      <c r="E80" s="178"/>
      <c r="F80" s="218" t="str">
        <f>IF(G73=0,"",B80*G73)</f>
        <v/>
      </c>
      <c r="G80" s="177" t="str">
        <f t="shared" si="4"/>
        <v>cloves</v>
      </c>
      <c r="H80" s="178" t="str">
        <f t="shared" si="5"/>
        <v>garlic, minced </v>
      </c>
      <c r="I80" s="178"/>
    </row>
    <row r="81" spans="1:9">
      <c r="A81" s="177"/>
      <c r="B81" s="177">
        <v>3</v>
      </c>
      <c r="C81" s="177" t="s">
        <v>333</v>
      </c>
      <c r="D81" s="188" t="s">
        <v>337</v>
      </c>
      <c r="E81" s="178"/>
      <c r="F81" s="218" t="str">
        <f>IF(G73=0,"",B81*G73)</f>
        <v/>
      </c>
      <c r="G81" s="177" t="str">
        <f t="shared" si="4"/>
        <v>-</v>
      </c>
      <c r="H81" s="178" t="str">
        <f t="shared" si="5"/>
        <v>jalapeno peppers, chopped fine</v>
      </c>
      <c r="I81" s="178"/>
    </row>
    <row r="82" spans="1:9">
      <c r="A82" s="177"/>
      <c r="B82" s="177">
        <v>1</v>
      </c>
      <c r="C82" s="177" t="s">
        <v>236</v>
      </c>
      <c r="D82" s="188" t="s">
        <v>338</v>
      </c>
      <c r="E82" s="178"/>
      <c r="F82" s="218" t="str">
        <f>IF(G73=0,"",B82*G73)</f>
        <v/>
      </c>
      <c r="G82" s="177" t="str">
        <f t="shared" si="4"/>
        <v>tsp</v>
      </c>
      <c r="H82" s="178" t="str">
        <f t="shared" si="5"/>
        <v>salt </v>
      </c>
      <c r="I82" s="178"/>
    </row>
    <row r="83" spans="1:9">
      <c r="A83" s="177"/>
      <c r="B83" s="177">
        <v>2</v>
      </c>
      <c r="C83" s="177" t="s">
        <v>71</v>
      </c>
      <c r="D83" s="188" t="s">
        <v>339</v>
      </c>
      <c r="E83" s="178"/>
      <c r="F83" s="218" t="str">
        <f>IF(G73=0,"",B83*G73)</f>
        <v/>
      </c>
      <c r="G83" s="177" t="str">
        <f t="shared" si="4"/>
        <v>Tbsp</v>
      </c>
      <c r="H83" s="178" t="str">
        <f t="shared" si="5"/>
        <v>chili powder </v>
      </c>
      <c r="I83" s="178"/>
    </row>
    <row r="84" spans="1:9">
      <c r="A84" s="177"/>
      <c r="B84" s="177">
        <v>0.5</v>
      </c>
      <c r="C84" s="177" t="s">
        <v>71</v>
      </c>
      <c r="D84" s="188" t="s">
        <v>340</v>
      </c>
      <c r="E84" s="178"/>
      <c r="F84" s="218" t="str">
        <f>IF(G73=0,"",B84*G73)</f>
        <v/>
      </c>
      <c r="G84" s="177" t="str">
        <f t="shared" si="4"/>
        <v>Tbsp</v>
      </c>
      <c r="H84" s="178" t="str">
        <f t="shared" si="5"/>
        <v>cumin powder</v>
      </c>
      <c r="I84" s="178"/>
    </row>
    <row r="85" spans="1:9">
      <c r="A85" s="177"/>
      <c r="B85" s="177">
        <v>0.5</v>
      </c>
      <c r="C85" s="177" t="s">
        <v>71</v>
      </c>
      <c r="D85" s="188" t="s">
        <v>341</v>
      </c>
      <c r="E85" s="178"/>
      <c r="F85" s="218" t="str">
        <f>IF(G73=0,"",B85*G73)</f>
        <v/>
      </c>
      <c r="G85" s="177" t="str">
        <f t="shared" si="4"/>
        <v>Tbsp</v>
      </c>
      <c r="H85" s="178" t="str">
        <f t="shared" si="5"/>
        <v>dry oregano </v>
      </c>
      <c r="I85" s="178"/>
    </row>
    <row r="86" spans="1:9">
      <c r="A86" s="177"/>
      <c r="B86" s="177">
        <v>1</v>
      </c>
      <c r="C86" s="177" t="s">
        <v>342</v>
      </c>
      <c r="D86" s="188" t="s">
        <v>343</v>
      </c>
      <c r="E86" s="178"/>
      <c r="F86" s="218" t="str">
        <f>IF(G73=0,"",B86*G73)</f>
        <v/>
      </c>
      <c r="G86" s="177" t="str">
        <f t="shared" si="4"/>
        <v>20 oz</v>
      </c>
      <c r="H86" s="178" t="str">
        <f t="shared" si="5"/>
        <v>tomatoes, chopped or diced</v>
      </c>
      <c r="I86" s="178"/>
    </row>
    <row r="87" spans="1:9">
      <c r="A87" s="177"/>
      <c r="B87" s="177"/>
      <c r="C87" s="177"/>
      <c r="D87" s="188"/>
      <c r="E87" s="178"/>
      <c r="F87" s="219"/>
      <c r="G87" s="177"/>
      <c r="H87" s="178"/>
      <c r="I87" s="178"/>
    </row>
    <row r="88" spans="1:9">
      <c r="A88" s="177"/>
      <c r="B88" s="185"/>
      <c r="C88" s="185"/>
      <c r="D88" s="186"/>
      <c r="E88" s="186"/>
      <c r="F88" s="190"/>
      <c r="G88" s="185"/>
      <c r="H88" s="186"/>
      <c r="I88" s="186"/>
    </row>
    <row r="89" spans="1:9">
      <c r="A89" s="177"/>
      <c r="B89" s="177"/>
      <c r="C89" s="177"/>
      <c r="D89" s="178"/>
      <c r="E89" s="178"/>
      <c r="F89" s="191"/>
      <c r="G89" s="177"/>
      <c r="H89" s="178"/>
      <c r="I89" s="178"/>
    </row>
    <row r="90" spans="1:9">
      <c r="A90" s="177"/>
      <c r="B90" s="188" t="s">
        <v>299</v>
      </c>
      <c r="C90" s="177"/>
      <c r="D90" s="178"/>
      <c r="E90" s="178"/>
      <c r="F90" s="191"/>
      <c r="G90" s="177"/>
      <c r="H90" s="178"/>
      <c r="I90" s="178"/>
    </row>
    <row r="91" spans="1:9">
      <c r="A91" s="177"/>
      <c r="B91" s="188" t="s">
        <v>347</v>
      </c>
      <c r="C91" s="177"/>
      <c r="D91" s="178"/>
      <c r="E91" s="178"/>
      <c r="F91" s="191"/>
      <c r="G91" s="177"/>
      <c r="H91" s="178"/>
      <c r="I91" s="178"/>
    </row>
    <row r="92" spans="1:9">
      <c r="A92" s="177"/>
      <c r="B92" s="188" t="s">
        <v>344</v>
      </c>
      <c r="C92" s="177"/>
      <c r="D92" s="178"/>
      <c r="E92" s="178"/>
      <c r="F92" s="191"/>
      <c r="G92" s="177"/>
      <c r="H92" s="178"/>
      <c r="I92" s="178"/>
    </row>
    <row r="93" spans="1:9">
      <c r="A93" s="177"/>
      <c r="B93" s="188" t="s">
        <v>345</v>
      </c>
      <c r="C93" s="177"/>
      <c r="D93" s="178"/>
      <c r="E93" s="178"/>
      <c r="F93" s="191"/>
      <c r="G93" s="177"/>
      <c r="H93" s="178"/>
      <c r="I93" s="178"/>
    </row>
    <row r="94" spans="1:9">
      <c r="A94" s="177"/>
      <c r="B94" s="188" t="s">
        <v>346</v>
      </c>
      <c r="C94" s="177"/>
      <c r="D94" s="178"/>
      <c r="E94" s="178"/>
      <c r="F94" s="191"/>
      <c r="G94" s="177"/>
      <c r="H94" s="178"/>
      <c r="I94" s="178"/>
    </row>
    <row r="95" spans="1:9">
      <c r="A95" s="177"/>
      <c r="B95" s="188" t="s">
        <v>348</v>
      </c>
      <c r="C95" s="177"/>
      <c r="D95" s="178"/>
      <c r="E95" s="178"/>
      <c r="F95" s="191"/>
      <c r="G95" s="177"/>
      <c r="H95" s="178"/>
      <c r="I95" s="178"/>
    </row>
    <row r="96" spans="1:9">
      <c r="A96" s="177"/>
      <c r="B96" s="188"/>
      <c r="C96" s="177"/>
      <c r="D96" s="178"/>
      <c r="E96" s="178"/>
      <c r="F96" s="191"/>
      <c r="G96" s="177"/>
      <c r="H96" s="178"/>
      <c r="I96" s="178"/>
    </row>
    <row r="97" spans="1:9">
      <c r="A97" s="177"/>
      <c r="B97" s="188"/>
      <c r="C97" s="177"/>
      <c r="D97" s="178"/>
      <c r="E97" s="178"/>
      <c r="F97" s="191"/>
      <c r="G97" s="177"/>
      <c r="H97" s="178"/>
      <c r="I97" s="178"/>
    </row>
    <row r="98" spans="1:9">
      <c r="A98" s="177"/>
      <c r="B98" s="178"/>
      <c r="C98" s="177"/>
      <c r="D98" s="178"/>
      <c r="E98" s="178"/>
      <c r="F98" s="191"/>
      <c r="G98" s="177"/>
      <c r="H98" s="178"/>
      <c r="I98" s="178"/>
    </row>
    <row r="99" spans="1:9">
      <c r="A99" s="177"/>
      <c r="B99" s="188"/>
      <c r="C99" s="177"/>
      <c r="D99" s="178"/>
      <c r="E99" s="178"/>
      <c r="F99" s="191"/>
      <c r="G99" s="177"/>
      <c r="H99" s="178"/>
      <c r="I99" s="178"/>
    </row>
    <row r="100" spans="1:9">
      <c r="F100" s="192"/>
    </row>
    <row r="101" spans="1:9">
      <c r="F101" s="192"/>
    </row>
    <row r="102" spans="1:9" ht="23">
      <c r="A102" s="168" t="s">
        <v>350</v>
      </c>
    </row>
    <row r="103" spans="1:9" ht="17" thickBot="1">
      <c r="A103" s="171" t="s">
        <v>277</v>
      </c>
      <c r="E103" s="266" t="s">
        <v>374</v>
      </c>
    </row>
    <row r="104" spans="1:9" ht="26" customHeight="1">
      <c r="B104" s="221" t="s">
        <v>351</v>
      </c>
      <c r="C104" s="221"/>
      <c r="D104" s="222"/>
      <c r="E104" s="172" t="s">
        <v>278</v>
      </c>
      <c r="F104" s="173" t="s">
        <v>279</v>
      </c>
      <c r="G104" s="174" t="s">
        <v>280</v>
      </c>
    </row>
    <row r="105" spans="1:9" ht="17" thickBot="1">
      <c r="D105" s="175"/>
      <c r="E105" s="167"/>
      <c r="F105" s="176">
        <v>6</v>
      </c>
      <c r="G105" s="189">
        <f>SUM(E105*F105)</f>
        <v>0</v>
      </c>
    </row>
    <row r="107" spans="1:9">
      <c r="A107" s="177"/>
      <c r="B107" s="177" t="s">
        <v>279</v>
      </c>
      <c r="C107" s="177"/>
      <c r="D107" s="178"/>
      <c r="E107" s="178"/>
      <c r="F107" s="177" t="s">
        <v>283</v>
      </c>
      <c r="G107" s="177"/>
      <c r="H107" s="178"/>
      <c r="I107" s="178"/>
    </row>
    <row r="108" spans="1:9">
      <c r="A108" s="177"/>
      <c r="B108" s="177"/>
      <c r="C108" s="177"/>
      <c r="D108" s="178"/>
      <c r="E108" s="178"/>
      <c r="F108" s="177"/>
      <c r="G108" s="177"/>
      <c r="H108" s="178"/>
      <c r="I108" s="178"/>
    </row>
    <row r="109" spans="1:9" ht="17" thickBot="1">
      <c r="A109" s="177"/>
      <c r="B109" s="179" t="s">
        <v>281</v>
      </c>
      <c r="C109" s="179" t="s">
        <v>282</v>
      </c>
      <c r="D109" s="180" t="s">
        <v>34</v>
      </c>
      <c r="E109" s="178"/>
      <c r="F109" s="179" t="str">
        <f>B109</f>
        <v>Qt</v>
      </c>
      <c r="G109" s="179" t="str">
        <f>C109</f>
        <v>Unit</v>
      </c>
      <c r="H109" s="181" t="str">
        <f>D109</f>
        <v>Ingredient</v>
      </c>
      <c r="I109" s="178"/>
    </row>
    <row r="110" spans="1:9">
      <c r="A110" s="177"/>
      <c r="B110" s="177">
        <v>2</v>
      </c>
      <c r="C110" s="177" t="s">
        <v>286</v>
      </c>
      <c r="D110" s="188" t="s">
        <v>353</v>
      </c>
      <c r="E110" s="178"/>
      <c r="F110" s="217" t="str">
        <f>IF(G105=0,"",B110*G105)</f>
        <v/>
      </c>
      <c r="G110" s="177" t="str">
        <f t="shared" ref="G110:G121" si="6">C110</f>
        <v>10 oz</v>
      </c>
      <c r="H110" s="178" t="str">
        <f t="shared" ref="H110:H121" si="7">D110</f>
        <v>can of chicken breast chunks</v>
      </c>
      <c r="I110" s="178"/>
    </row>
    <row r="111" spans="1:9">
      <c r="A111" s="177"/>
      <c r="B111" s="177">
        <v>1</v>
      </c>
      <c r="C111" s="177" t="s">
        <v>142</v>
      </c>
      <c r="D111" s="188" t="s">
        <v>355</v>
      </c>
      <c r="E111" s="178"/>
      <c r="F111" s="218" t="str">
        <f>IF(G105=0,"",B111*G105)</f>
        <v/>
      </c>
      <c r="G111" s="177" t="str">
        <f t="shared" si="6"/>
        <v>15 oz</v>
      </c>
      <c r="H111" s="178" t="str">
        <f t="shared" si="7"/>
        <v>can Navy beans, undrained</v>
      </c>
      <c r="I111" s="178"/>
    </row>
    <row r="112" spans="1:9">
      <c r="A112" s="177"/>
      <c r="B112" s="177">
        <v>1</v>
      </c>
      <c r="C112" s="177" t="s">
        <v>142</v>
      </c>
      <c r="D112" s="188" t="s">
        <v>354</v>
      </c>
      <c r="E112" s="178"/>
      <c r="F112" s="218" t="str">
        <f>IF(G105=0,"",B112*G105)</f>
        <v/>
      </c>
      <c r="G112" s="177" t="str">
        <f t="shared" si="6"/>
        <v>15 oz</v>
      </c>
      <c r="H112" s="178" t="str">
        <f t="shared" si="7"/>
        <v>can Canneloni beans, undrained</v>
      </c>
      <c r="I112" s="178"/>
    </row>
    <row r="113" spans="1:9">
      <c r="A113" s="177"/>
      <c r="B113" s="177">
        <v>4</v>
      </c>
      <c r="C113" s="177" t="s">
        <v>285</v>
      </c>
      <c r="D113" s="188" t="s">
        <v>356</v>
      </c>
      <c r="E113" s="178"/>
      <c r="F113" s="218" t="str">
        <f>IF(G105=0,"",B113*G105)</f>
        <v/>
      </c>
      <c r="G113" s="177" t="str">
        <f t="shared" si="6"/>
        <v>c</v>
      </c>
      <c r="H113" s="178" t="str">
        <f t="shared" si="7"/>
        <v>chicken broth</v>
      </c>
      <c r="I113" s="178"/>
    </row>
    <row r="114" spans="1:9">
      <c r="A114" s="177"/>
      <c r="B114" s="177">
        <v>1</v>
      </c>
      <c r="C114" s="177" t="s">
        <v>285</v>
      </c>
      <c r="D114" s="188" t="s">
        <v>357</v>
      </c>
      <c r="E114" s="178"/>
      <c r="F114" s="218" t="str">
        <f>IF(G105=0,"",B114*G105)</f>
        <v/>
      </c>
      <c r="G114" s="177" t="str">
        <f t="shared" si="6"/>
        <v>c</v>
      </c>
      <c r="H114" s="178" t="str">
        <f t="shared" si="7"/>
        <v>onion, finely chopped</v>
      </c>
      <c r="I114" s="178"/>
    </row>
    <row r="115" spans="1:9">
      <c r="A115" s="177"/>
      <c r="B115" s="177">
        <v>2</v>
      </c>
      <c r="C115" s="177" t="s">
        <v>284</v>
      </c>
      <c r="D115" s="188" t="s">
        <v>358</v>
      </c>
      <c r="E115" s="178"/>
      <c r="F115" s="218" t="str">
        <f>IF(G105=0,"",B115*G105)</f>
        <v/>
      </c>
      <c r="G115" s="177" t="str">
        <f t="shared" si="6"/>
        <v>cloves</v>
      </c>
      <c r="H115" s="178" t="str">
        <f t="shared" si="7"/>
        <v>garlic, minced</v>
      </c>
      <c r="I115" s="178"/>
    </row>
    <row r="116" spans="1:9">
      <c r="A116" s="177"/>
      <c r="B116" s="177">
        <v>1</v>
      </c>
      <c r="C116" s="177" t="s">
        <v>359</v>
      </c>
      <c r="D116" s="188" t="s">
        <v>360</v>
      </c>
      <c r="E116" s="178"/>
      <c r="F116" s="218" t="str">
        <f>IF(G105=0,"",B116*G105)</f>
        <v/>
      </c>
      <c r="G116" s="177" t="str">
        <f t="shared" si="6"/>
        <v>bunch</v>
      </c>
      <c r="H116" s="178" t="str">
        <f t="shared" si="7"/>
        <v>fresh cilantro leaves only, cleaned &amp; chopped</v>
      </c>
      <c r="I116" s="178"/>
    </row>
    <row r="117" spans="1:9">
      <c r="A117" s="177"/>
      <c r="B117" s="177">
        <v>2</v>
      </c>
      <c r="C117" s="177" t="s">
        <v>236</v>
      </c>
      <c r="D117" s="188" t="s">
        <v>361</v>
      </c>
      <c r="E117" s="178"/>
      <c r="F117" s="218" t="str">
        <f>IF(G105=0,"",B117*G105)</f>
        <v/>
      </c>
      <c r="G117" s="177" t="str">
        <f t="shared" si="6"/>
        <v>tsp</v>
      </c>
      <c r="H117" s="178" t="str">
        <f t="shared" si="7"/>
        <v>cumin powder</v>
      </c>
      <c r="I117" s="178"/>
    </row>
    <row r="118" spans="1:9">
      <c r="A118" s="177"/>
      <c r="B118" s="177">
        <v>2</v>
      </c>
      <c r="C118" s="177" t="s">
        <v>236</v>
      </c>
      <c r="D118" s="188" t="s">
        <v>362</v>
      </c>
      <c r="E118" s="178"/>
      <c r="F118" s="218" t="str">
        <f>IF(G105=0,"",B118*G105)</f>
        <v/>
      </c>
      <c r="G118" s="177" t="str">
        <f t="shared" si="6"/>
        <v>tsp</v>
      </c>
      <c r="H118" s="178" t="str">
        <f t="shared" si="7"/>
        <v>oregano</v>
      </c>
      <c r="I118" s="178"/>
    </row>
    <row r="119" spans="1:9">
      <c r="A119" s="177"/>
      <c r="B119" s="177">
        <v>0.5</v>
      </c>
      <c r="C119" s="177" t="s">
        <v>236</v>
      </c>
      <c r="D119" s="188" t="s">
        <v>363</v>
      </c>
      <c r="E119" s="178"/>
      <c r="F119" s="218" t="str">
        <f>IF(G105=0,"",B119*G105)</f>
        <v/>
      </c>
      <c r="G119" s="177" t="str">
        <f t="shared" si="6"/>
        <v>tsp</v>
      </c>
      <c r="H119" s="178" t="str">
        <f t="shared" si="7"/>
        <v>cayenne pepper powder</v>
      </c>
      <c r="I119" s="178"/>
    </row>
    <row r="120" spans="1:9">
      <c r="A120" s="177"/>
      <c r="B120" s="177">
        <v>1</v>
      </c>
      <c r="C120" s="177" t="s">
        <v>285</v>
      </c>
      <c r="D120" s="188" t="s">
        <v>364</v>
      </c>
      <c r="E120" s="178"/>
      <c r="F120" s="218" t="str">
        <f>IF(G105=0,"",B120*G105)</f>
        <v/>
      </c>
      <c r="G120" s="177" t="str">
        <f t="shared" si="6"/>
        <v>c</v>
      </c>
      <c r="H120" s="178" t="str">
        <f t="shared" si="7"/>
        <v>sour cream</v>
      </c>
      <c r="I120" s="178"/>
    </row>
    <row r="121" spans="1:9">
      <c r="A121" s="177"/>
      <c r="B121" s="177">
        <v>3</v>
      </c>
      <c r="C121" s="177" t="s">
        <v>285</v>
      </c>
      <c r="D121" s="188" t="s">
        <v>365</v>
      </c>
      <c r="E121" s="178"/>
      <c r="F121" s="218" t="str">
        <f>IF(G105=0,"",B121*G105)</f>
        <v/>
      </c>
      <c r="G121" s="177" t="str">
        <f t="shared" si="6"/>
        <v>c</v>
      </c>
      <c r="H121" s="178" t="str">
        <f t="shared" si="7"/>
        <v>shredded Monterey Jack cheese</v>
      </c>
      <c r="I121" s="178"/>
    </row>
    <row r="122" spans="1:9">
      <c r="A122" s="177"/>
      <c r="B122" s="185"/>
      <c r="C122" s="185"/>
      <c r="D122" s="186"/>
      <c r="E122" s="186"/>
      <c r="F122" s="220"/>
      <c r="G122" s="185"/>
      <c r="H122" s="186"/>
      <c r="I122" s="186"/>
    </row>
    <row r="123" spans="1:9">
      <c r="A123" s="177"/>
      <c r="B123" s="177"/>
      <c r="C123" s="177"/>
      <c r="D123" s="178"/>
      <c r="E123" s="178"/>
      <c r="F123" s="191"/>
      <c r="G123" s="177"/>
      <c r="H123" s="178"/>
      <c r="I123" s="178"/>
    </row>
    <row r="124" spans="1:9">
      <c r="A124" s="177"/>
      <c r="B124" s="188" t="s">
        <v>299</v>
      </c>
      <c r="C124" s="177"/>
      <c r="D124" s="178"/>
      <c r="E124" s="178"/>
      <c r="F124" s="191"/>
      <c r="G124" s="177"/>
      <c r="H124" s="178"/>
      <c r="I124" s="178"/>
    </row>
    <row r="125" spans="1:9">
      <c r="A125" s="177"/>
      <c r="B125" s="188" t="s">
        <v>366</v>
      </c>
      <c r="C125" s="177"/>
      <c r="D125" s="178"/>
      <c r="E125" s="178"/>
      <c r="F125" s="191"/>
      <c r="G125" s="177"/>
      <c r="H125" s="178"/>
      <c r="I125" s="178"/>
    </row>
    <row r="126" spans="1:9">
      <c r="A126" s="177"/>
      <c r="B126" s="188" t="s">
        <v>370</v>
      </c>
      <c r="C126" s="177"/>
      <c r="D126" s="178"/>
      <c r="E126" s="178"/>
      <c r="F126" s="191"/>
      <c r="G126" s="177"/>
      <c r="H126" s="178"/>
      <c r="I126" s="178"/>
    </row>
    <row r="127" spans="1:9">
      <c r="A127" s="177"/>
      <c r="B127" s="188" t="s">
        <v>367</v>
      </c>
      <c r="C127" s="177"/>
      <c r="D127" s="178"/>
      <c r="E127" s="178"/>
      <c r="F127" s="191"/>
      <c r="G127" s="177"/>
      <c r="H127" s="178"/>
      <c r="I127" s="178"/>
    </row>
    <row r="128" spans="1:9">
      <c r="A128" s="177"/>
      <c r="B128" s="188" t="s">
        <v>368</v>
      </c>
      <c r="C128" s="177"/>
      <c r="D128" s="178"/>
      <c r="E128" s="178"/>
      <c r="F128" s="191"/>
      <c r="G128" s="177"/>
      <c r="H128" s="178"/>
      <c r="I128" s="178"/>
    </row>
    <row r="129" spans="1:9">
      <c r="A129" s="177"/>
      <c r="B129" s="188" t="s">
        <v>369</v>
      </c>
      <c r="C129" s="177"/>
      <c r="D129" s="178"/>
      <c r="E129" s="178"/>
      <c r="F129" s="191"/>
      <c r="G129" s="177"/>
      <c r="H129" s="178"/>
      <c r="I129" s="178"/>
    </row>
    <row r="130" spans="1:9">
      <c r="A130" s="177"/>
      <c r="B130" s="188"/>
      <c r="C130" s="177"/>
      <c r="D130" s="178"/>
      <c r="E130" s="178"/>
      <c r="F130" s="191"/>
      <c r="G130" s="177"/>
      <c r="H130" s="178"/>
      <c r="I130" s="178"/>
    </row>
    <row r="131" spans="1:9">
      <c r="A131" s="177"/>
      <c r="B131" s="188"/>
      <c r="C131" s="177"/>
      <c r="D131" s="178"/>
      <c r="E131" s="178"/>
      <c r="F131" s="191"/>
      <c r="G131" s="177"/>
      <c r="H131" s="178"/>
      <c r="I131" s="178"/>
    </row>
    <row r="132" spans="1:9">
      <c r="A132" s="177"/>
      <c r="B132" s="178"/>
      <c r="C132" s="177"/>
      <c r="D132" s="178"/>
      <c r="E132" s="178"/>
      <c r="F132" s="191"/>
      <c r="G132" s="177"/>
      <c r="H132" s="178"/>
      <c r="I132" s="178"/>
    </row>
    <row r="133" spans="1:9">
      <c r="A133" s="177"/>
      <c r="B133" s="188"/>
      <c r="C133" s="177"/>
      <c r="D133" s="178"/>
      <c r="E133" s="178"/>
      <c r="F133" s="191"/>
      <c r="G133" s="177"/>
      <c r="H133" s="178"/>
      <c r="I133" s="178"/>
    </row>
    <row r="134" spans="1:9" ht="17" thickBot="1">
      <c r="A134" s="212" t="s">
        <v>372</v>
      </c>
      <c r="B134" s="197"/>
      <c r="C134" s="197"/>
      <c r="D134" s="198"/>
      <c r="E134" s="266" t="s">
        <v>374</v>
      </c>
    </row>
    <row r="135" spans="1:9" ht="28">
      <c r="A135" s="171" t="s">
        <v>371</v>
      </c>
      <c r="E135" s="172" t="s">
        <v>278</v>
      </c>
      <c r="F135" s="173" t="s">
        <v>279</v>
      </c>
      <c r="G135" s="174" t="s">
        <v>280</v>
      </c>
    </row>
    <row r="136" spans="1:9" ht="17" thickBot="1">
      <c r="E136" s="167"/>
      <c r="F136" s="176"/>
      <c r="G136" s="189" t="str">
        <f>IF(F136=0,"",E136/F136)</f>
        <v/>
      </c>
    </row>
    <row r="138" spans="1:9">
      <c r="B138" s="177" t="s">
        <v>279</v>
      </c>
      <c r="C138" s="177"/>
      <c r="D138" s="178"/>
      <c r="E138" s="178"/>
      <c r="F138" s="177" t="s">
        <v>283</v>
      </c>
      <c r="G138" s="177"/>
      <c r="H138" s="178"/>
    </row>
    <row r="139" spans="1:9">
      <c r="B139" s="177"/>
      <c r="C139" s="177"/>
      <c r="D139" s="178"/>
      <c r="E139" s="178"/>
      <c r="F139" s="177"/>
      <c r="G139" s="177"/>
      <c r="H139" s="178"/>
    </row>
    <row r="140" spans="1:9" ht="17" thickBot="1">
      <c r="B140" s="179" t="s">
        <v>281</v>
      </c>
      <c r="C140" s="179" t="s">
        <v>282</v>
      </c>
      <c r="D140" s="180" t="s">
        <v>34</v>
      </c>
      <c r="E140" s="178"/>
      <c r="F140" s="179" t="str">
        <f>B140</f>
        <v>Qt</v>
      </c>
      <c r="G140" s="179" t="str">
        <f>C140</f>
        <v>Unit</v>
      </c>
      <c r="H140" s="181" t="str">
        <f>D140</f>
        <v>Ingredient</v>
      </c>
    </row>
    <row r="141" spans="1:9">
      <c r="B141" s="199"/>
      <c r="C141" s="199"/>
      <c r="D141" s="200"/>
      <c r="E141" s="178"/>
      <c r="F141" s="205" t="str">
        <f>IF(F136=0,"",B141*G136)</f>
        <v/>
      </c>
      <c r="G141" s="199" t="str">
        <f>IF(C141=0,"",C141)</f>
        <v/>
      </c>
      <c r="H141" s="206" t="str">
        <f>IF(D141=0,"",D141)</f>
        <v/>
      </c>
    </row>
    <row r="142" spans="1:9">
      <c r="B142" s="201"/>
      <c r="C142" s="201"/>
      <c r="D142" s="202"/>
      <c r="E142" s="178"/>
      <c r="F142" s="207" t="str">
        <f>IF(F136=0,"",B142*G136)</f>
        <v/>
      </c>
      <c r="G142" s="201" t="str">
        <f t="shared" ref="G142:G152" si="8">IF(C142=0,"",C142)</f>
        <v/>
      </c>
      <c r="H142" s="208" t="str">
        <f t="shared" ref="H142:H155" si="9">IF(D142=0,"",D142)</f>
        <v/>
      </c>
    </row>
    <row r="143" spans="1:9">
      <c r="B143" s="201"/>
      <c r="C143" s="201"/>
      <c r="D143" s="202"/>
      <c r="E143" s="178"/>
      <c r="F143" s="207" t="str">
        <f>IF(F136=0,"",B143*G136)</f>
        <v/>
      </c>
      <c r="G143" s="201" t="str">
        <f t="shared" si="8"/>
        <v/>
      </c>
      <c r="H143" s="208" t="str">
        <f t="shared" si="9"/>
        <v/>
      </c>
    </row>
    <row r="144" spans="1:9">
      <c r="B144" s="201"/>
      <c r="C144" s="201"/>
      <c r="D144" s="202"/>
      <c r="E144" s="178"/>
      <c r="F144" s="207" t="str">
        <f>IF(F136=0,"",B144*G136)</f>
        <v/>
      </c>
      <c r="G144" s="201" t="str">
        <f t="shared" si="8"/>
        <v/>
      </c>
      <c r="H144" s="208" t="str">
        <f t="shared" si="9"/>
        <v/>
      </c>
    </row>
    <row r="145" spans="2:9">
      <c r="B145" s="201"/>
      <c r="C145" s="201"/>
      <c r="D145" s="202"/>
      <c r="E145" s="178"/>
      <c r="F145" s="207" t="str">
        <f>IF(F136=0,"",B145*G136)</f>
        <v/>
      </c>
      <c r="G145" s="201" t="str">
        <f t="shared" si="8"/>
        <v/>
      </c>
      <c r="H145" s="208" t="str">
        <f t="shared" si="9"/>
        <v/>
      </c>
    </row>
    <row r="146" spans="2:9">
      <c r="B146" s="201"/>
      <c r="C146" s="201"/>
      <c r="D146" s="202"/>
      <c r="E146" s="178"/>
      <c r="F146" s="207" t="str">
        <f>IF(F136=0,"",B146*G136)</f>
        <v/>
      </c>
      <c r="G146" s="201" t="str">
        <f t="shared" si="8"/>
        <v/>
      </c>
      <c r="H146" s="208" t="str">
        <f t="shared" si="9"/>
        <v/>
      </c>
    </row>
    <row r="147" spans="2:9">
      <c r="B147" s="201"/>
      <c r="C147" s="201"/>
      <c r="D147" s="202"/>
      <c r="E147" s="178"/>
      <c r="F147" s="207" t="str">
        <f>IF(F136=0,"",B147*G136)</f>
        <v/>
      </c>
      <c r="G147" s="201" t="str">
        <f t="shared" si="8"/>
        <v/>
      </c>
      <c r="H147" s="208" t="str">
        <f t="shared" si="9"/>
        <v/>
      </c>
    </row>
    <row r="148" spans="2:9">
      <c r="B148" s="201"/>
      <c r="C148" s="201"/>
      <c r="D148" s="202"/>
      <c r="E148" s="178"/>
      <c r="F148" s="207" t="str">
        <f>IF(F136=0,"",B148*G136)</f>
        <v/>
      </c>
      <c r="G148" s="201" t="str">
        <f t="shared" si="8"/>
        <v/>
      </c>
      <c r="H148" s="208" t="str">
        <f t="shared" si="9"/>
        <v/>
      </c>
    </row>
    <row r="149" spans="2:9">
      <c r="B149" s="201"/>
      <c r="C149" s="201"/>
      <c r="D149" s="202"/>
      <c r="E149" s="178"/>
      <c r="F149" s="207" t="str">
        <f>IF(F136=0,"",B149*G136)</f>
        <v/>
      </c>
      <c r="G149" s="201" t="str">
        <f t="shared" si="8"/>
        <v/>
      </c>
      <c r="H149" s="208" t="str">
        <f t="shared" si="9"/>
        <v/>
      </c>
    </row>
    <row r="150" spans="2:9">
      <c r="B150" s="201"/>
      <c r="C150" s="201"/>
      <c r="D150" s="202"/>
      <c r="E150" s="178"/>
      <c r="F150" s="207" t="str">
        <f>IF(F136=0,"",B150*G136)</f>
        <v/>
      </c>
      <c r="G150" s="201" t="str">
        <f t="shared" si="8"/>
        <v/>
      </c>
      <c r="H150" s="208" t="str">
        <f t="shared" si="9"/>
        <v/>
      </c>
    </row>
    <row r="151" spans="2:9">
      <c r="B151" s="201"/>
      <c r="C151" s="201"/>
      <c r="D151" s="202"/>
      <c r="E151" s="178"/>
      <c r="F151" s="207" t="str">
        <f>IF(F136=0,"",B151*G136)</f>
        <v/>
      </c>
      <c r="G151" s="201" t="str">
        <f t="shared" si="8"/>
        <v/>
      </c>
      <c r="H151" s="208" t="str">
        <f t="shared" si="9"/>
        <v/>
      </c>
    </row>
    <row r="152" spans="2:9">
      <c r="B152" s="201"/>
      <c r="C152" s="201"/>
      <c r="D152" s="202"/>
      <c r="E152" s="178"/>
      <c r="F152" s="207" t="str">
        <f>IF(F136=0,"",B152*G136)</f>
        <v/>
      </c>
      <c r="G152" s="201" t="str">
        <f t="shared" si="8"/>
        <v/>
      </c>
      <c r="H152" s="208" t="str">
        <f t="shared" si="9"/>
        <v/>
      </c>
    </row>
    <row r="153" spans="2:9">
      <c r="B153" s="203"/>
      <c r="C153" s="203"/>
      <c r="D153" s="204"/>
      <c r="F153" s="207" t="str">
        <f>IF(F136=0,"",B153*G136)</f>
        <v/>
      </c>
      <c r="G153" s="201" t="str">
        <f t="shared" ref="G153:G155" si="10">IF(C153=0,"",C153)</f>
        <v/>
      </c>
      <c r="H153" s="208" t="str">
        <f t="shared" si="9"/>
        <v/>
      </c>
    </row>
    <row r="154" spans="2:9">
      <c r="B154" s="203"/>
      <c r="C154" s="203"/>
      <c r="D154" s="204"/>
      <c r="F154" s="207" t="str">
        <f>IF(F136=0,"",B154*G136)</f>
        <v/>
      </c>
      <c r="G154" s="201" t="str">
        <f t="shared" si="10"/>
        <v/>
      </c>
      <c r="H154" s="208" t="str">
        <f t="shared" si="9"/>
        <v/>
      </c>
    </row>
    <row r="155" spans="2:9">
      <c r="F155" s="207" t="str">
        <f>IF(F136=0,"",B155*G136)</f>
        <v/>
      </c>
      <c r="G155" s="210" t="str">
        <f t="shared" si="10"/>
        <v/>
      </c>
      <c r="H155" s="211" t="str">
        <f t="shared" si="9"/>
        <v/>
      </c>
    </row>
    <row r="156" spans="2:9">
      <c r="B156" s="210"/>
      <c r="C156" s="210"/>
      <c r="D156" s="211"/>
      <c r="E156" s="211"/>
      <c r="F156" s="209"/>
      <c r="G156" s="210"/>
      <c r="H156" s="211"/>
      <c r="I156" s="178"/>
    </row>
    <row r="157" spans="2:9">
      <c r="B157" s="188" t="s">
        <v>299</v>
      </c>
      <c r="C157" s="177"/>
      <c r="D157" s="178"/>
      <c r="E157" s="178"/>
      <c r="F157" s="191"/>
      <c r="G157" s="177"/>
      <c r="H157" s="178"/>
      <c r="I157" s="178"/>
    </row>
    <row r="166" spans="1:8" ht="17" thickBot="1">
      <c r="A166" s="212" t="s">
        <v>372</v>
      </c>
      <c r="B166" s="197"/>
      <c r="C166" s="197"/>
      <c r="D166" s="198"/>
      <c r="E166" s="266" t="s">
        <v>374</v>
      </c>
    </row>
    <row r="167" spans="1:8" ht="28">
      <c r="A167" s="196" t="s">
        <v>371</v>
      </c>
      <c r="E167" s="172" t="s">
        <v>278</v>
      </c>
      <c r="F167" s="173" t="s">
        <v>279</v>
      </c>
      <c r="G167" s="174" t="s">
        <v>280</v>
      </c>
    </row>
    <row r="168" spans="1:8" ht="17" thickBot="1">
      <c r="E168" s="167"/>
      <c r="F168" s="176"/>
      <c r="G168" s="189" t="str">
        <f>IF(F168=0,"",E168/F168)</f>
        <v/>
      </c>
    </row>
    <row r="170" spans="1:8">
      <c r="B170" s="177" t="s">
        <v>279</v>
      </c>
      <c r="C170" s="177"/>
      <c r="D170" s="178"/>
      <c r="E170" s="178"/>
      <c r="F170" s="177" t="s">
        <v>283</v>
      </c>
      <c r="G170" s="177"/>
      <c r="H170" s="178"/>
    </row>
    <row r="171" spans="1:8">
      <c r="B171" s="177"/>
      <c r="C171" s="177"/>
      <c r="D171" s="178"/>
      <c r="E171" s="178"/>
      <c r="F171" s="177"/>
      <c r="G171" s="177"/>
      <c r="H171" s="178"/>
    </row>
    <row r="172" spans="1:8" ht="17" thickBot="1">
      <c r="B172" s="179" t="s">
        <v>281</v>
      </c>
      <c r="C172" s="179" t="s">
        <v>282</v>
      </c>
      <c r="D172" s="180" t="s">
        <v>34</v>
      </c>
      <c r="E172" s="178"/>
      <c r="F172" s="179" t="str">
        <f>B172</f>
        <v>Qt</v>
      </c>
      <c r="G172" s="179" t="str">
        <f>C172</f>
        <v>Unit</v>
      </c>
      <c r="H172" s="181" t="str">
        <f>D172</f>
        <v>Ingredient</v>
      </c>
    </row>
    <row r="173" spans="1:8">
      <c r="B173" s="199"/>
      <c r="C173" s="199"/>
      <c r="D173" s="200"/>
      <c r="E173" s="178"/>
      <c r="F173" s="205" t="str">
        <f>IF(F168=0,"",B173*G168)</f>
        <v/>
      </c>
      <c r="G173" s="199" t="str">
        <f>IF(C173=0,"",C173)</f>
        <v/>
      </c>
      <c r="H173" s="206" t="str">
        <f>IF(D173=0,"",D173)</f>
        <v/>
      </c>
    </row>
    <row r="174" spans="1:8">
      <c r="B174" s="201"/>
      <c r="C174" s="201"/>
      <c r="D174" s="202"/>
      <c r="E174" s="178"/>
      <c r="F174" s="207" t="str">
        <f>IF(F168=0,"",B174*G168)</f>
        <v/>
      </c>
      <c r="G174" s="201" t="str">
        <f t="shared" ref="G174:G187" si="11">IF(C174=0,"",C174)</f>
        <v/>
      </c>
      <c r="H174" s="208" t="str">
        <f t="shared" ref="H174:H187" si="12">IF(D174=0,"",D174)</f>
        <v/>
      </c>
    </row>
    <row r="175" spans="1:8">
      <c r="B175" s="201"/>
      <c r="C175" s="201"/>
      <c r="D175" s="202"/>
      <c r="E175" s="178"/>
      <c r="F175" s="207" t="str">
        <f>IF(F168=0,"",B175*G168)</f>
        <v/>
      </c>
      <c r="G175" s="201" t="str">
        <f t="shared" si="11"/>
        <v/>
      </c>
      <c r="H175" s="208" t="str">
        <f t="shared" si="12"/>
        <v/>
      </c>
    </row>
    <row r="176" spans="1:8">
      <c r="B176" s="201"/>
      <c r="C176" s="201"/>
      <c r="D176" s="202"/>
      <c r="E176" s="178"/>
      <c r="F176" s="207" t="str">
        <f>IF(F168=0,"",B176*G168)</f>
        <v/>
      </c>
      <c r="G176" s="201" t="str">
        <f t="shared" si="11"/>
        <v/>
      </c>
      <c r="H176" s="208" t="str">
        <f t="shared" si="12"/>
        <v/>
      </c>
    </row>
    <row r="177" spans="2:9">
      <c r="B177" s="201"/>
      <c r="C177" s="201"/>
      <c r="D177" s="202"/>
      <c r="E177" s="178"/>
      <c r="F177" s="207" t="str">
        <f>IF(F168=0,"",B177*G168)</f>
        <v/>
      </c>
      <c r="G177" s="201" t="str">
        <f t="shared" si="11"/>
        <v/>
      </c>
      <c r="H177" s="208" t="str">
        <f t="shared" si="12"/>
        <v/>
      </c>
    </row>
    <row r="178" spans="2:9">
      <c r="B178" s="201"/>
      <c r="C178" s="201"/>
      <c r="D178" s="202"/>
      <c r="E178" s="178"/>
      <c r="F178" s="207" t="str">
        <f>IF(F168=0,"",B178*G168)</f>
        <v/>
      </c>
      <c r="G178" s="201" t="str">
        <f t="shared" si="11"/>
        <v/>
      </c>
      <c r="H178" s="208" t="str">
        <f t="shared" si="12"/>
        <v/>
      </c>
    </row>
    <row r="179" spans="2:9">
      <c r="B179" s="201"/>
      <c r="C179" s="201"/>
      <c r="D179" s="202"/>
      <c r="E179" s="178"/>
      <c r="F179" s="207" t="str">
        <f>IF(F168=0,"",B179*G168)</f>
        <v/>
      </c>
      <c r="G179" s="201" t="str">
        <f t="shared" si="11"/>
        <v/>
      </c>
      <c r="H179" s="208" t="str">
        <f t="shared" si="12"/>
        <v/>
      </c>
    </row>
    <row r="180" spans="2:9">
      <c r="B180" s="201"/>
      <c r="C180" s="201"/>
      <c r="D180" s="202"/>
      <c r="E180" s="178"/>
      <c r="F180" s="207" t="str">
        <f>IF(F168=0,"",B180*G168)</f>
        <v/>
      </c>
      <c r="G180" s="201" t="str">
        <f t="shared" si="11"/>
        <v/>
      </c>
      <c r="H180" s="208" t="str">
        <f t="shared" si="12"/>
        <v/>
      </c>
    </row>
    <row r="181" spans="2:9">
      <c r="B181" s="201"/>
      <c r="C181" s="201"/>
      <c r="D181" s="202"/>
      <c r="E181" s="178"/>
      <c r="F181" s="207" t="str">
        <f>IF(F168=0,"",B181*G168)</f>
        <v/>
      </c>
      <c r="G181" s="201" t="str">
        <f t="shared" si="11"/>
        <v/>
      </c>
      <c r="H181" s="208" t="str">
        <f t="shared" si="12"/>
        <v/>
      </c>
    </row>
    <row r="182" spans="2:9">
      <c r="B182" s="201"/>
      <c r="C182" s="201"/>
      <c r="D182" s="202"/>
      <c r="E182" s="178"/>
      <c r="F182" s="207" t="str">
        <f>IF(F168=0,"",B182*G168)</f>
        <v/>
      </c>
      <c r="G182" s="201" t="str">
        <f t="shared" si="11"/>
        <v/>
      </c>
      <c r="H182" s="208" t="str">
        <f t="shared" si="12"/>
        <v/>
      </c>
    </row>
    <row r="183" spans="2:9">
      <c r="B183" s="201"/>
      <c r="C183" s="201"/>
      <c r="D183" s="202"/>
      <c r="E183" s="178"/>
      <c r="F183" s="207" t="str">
        <f>IF(F168=0,"",B183*G168)</f>
        <v/>
      </c>
      <c r="G183" s="201" t="str">
        <f t="shared" si="11"/>
        <v/>
      </c>
      <c r="H183" s="208" t="str">
        <f t="shared" si="12"/>
        <v/>
      </c>
    </row>
    <row r="184" spans="2:9">
      <c r="B184" s="201"/>
      <c r="C184" s="201"/>
      <c r="D184" s="202"/>
      <c r="E184" s="178"/>
      <c r="F184" s="207" t="str">
        <f>IF(F168=0,"",B184*G168)</f>
        <v/>
      </c>
      <c r="G184" s="201" t="str">
        <f t="shared" si="11"/>
        <v/>
      </c>
      <c r="H184" s="208" t="str">
        <f t="shared" si="12"/>
        <v/>
      </c>
    </row>
    <row r="185" spans="2:9">
      <c r="B185" s="203"/>
      <c r="C185" s="203"/>
      <c r="D185" s="204"/>
      <c r="F185" s="207" t="str">
        <f>IF(F168=0,"",B185*G168)</f>
        <v/>
      </c>
      <c r="G185" s="201" t="str">
        <f t="shared" si="11"/>
        <v/>
      </c>
      <c r="H185" s="208" t="str">
        <f t="shared" si="12"/>
        <v/>
      </c>
    </row>
    <row r="186" spans="2:9">
      <c r="B186" s="203"/>
      <c r="C186" s="203"/>
      <c r="D186" s="204"/>
      <c r="F186" s="207" t="str">
        <f>IF(F168=0,"",B186*G168)</f>
        <v/>
      </c>
      <c r="G186" s="201" t="str">
        <f t="shared" si="11"/>
        <v/>
      </c>
      <c r="H186" s="208" t="str">
        <f t="shared" si="12"/>
        <v/>
      </c>
    </row>
    <row r="187" spans="2:9">
      <c r="F187" s="207" t="str">
        <f>IF(F168=0,"",B187*G168)</f>
        <v/>
      </c>
      <c r="G187" s="210" t="str">
        <f t="shared" si="11"/>
        <v/>
      </c>
      <c r="H187" s="211" t="str">
        <f t="shared" si="12"/>
        <v/>
      </c>
    </row>
    <row r="188" spans="2:9">
      <c r="B188" s="210"/>
      <c r="C188" s="210"/>
      <c r="D188" s="211"/>
      <c r="E188" s="211"/>
      <c r="F188" s="209"/>
      <c r="G188" s="210"/>
      <c r="H188" s="211"/>
      <c r="I188" s="178"/>
    </row>
    <row r="189" spans="2:9">
      <c r="B189" s="188" t="s">
        <v>299</v>
      </c>
      <c r="C189" s="177"/>
      <c r="D189" s="178"/>
      <c r="E189" s="178"/>
      <c r="F189" s="191"/>
      <c r="G189" s="177"/>
      <c r="H189" s="178"/>
      <c r="I189" s="178"/>
    </row>
    <row r="198" spans="1:8" ht="17" thickBot="1">
      <c r="A198" s="212" t="s">
        <v>372</v>
      </c>
      <c r="B198" s="197"/>
      <c r="C198" s="197"/>
      <c r="D198" s="198"/>
    </row>
    <row r="199" spans="1:8" ht="28">
      <c r="A199" s="196" t="s">
        <v>371</v>
      </c>
      <c r="E199" s="172" t="s">
        <v>278</v>
      </c>
      <c r="F199" s="173" t="s">
        <v>279</v>
      </c>
      <c r="G199" s="174" t="s">
        <v>280</v>
      </c>
    </row>
    <row r="200" spans="1:8" ht="17" thickBot="1">
      <c r="E200" s="167"/>
      <c r="F200" s="176"/>
      <c r="G200" s="189" t="str">
        <f>IF(F200=0,"",E200/F200)</f>
        <v/>
      </c>
    </row>
    <row r="202" spans="1:8">
      <c r="B202" s="177" t="s">
        <v>279</v>
      </c>
      <c r="C202" s="177"/>
      <c r="D202" s="178"/>
      <c r="E202" s="178"/>
      <c r="F202" s="177" t="s">
        <v>283</v>
      </c>
      <c r="G202" s="177"/>
      <c r="H202" s="178"/>
    </row>
    <row r="203" spans="1:8">
      <c r="B203" s="177"/>
      <c r="C203" s="177"/>
      <c r="D203" s="178"/>
      <c r="E203" s="178"/>
      <c r="F203" s="177"/>
      <c r="G203" s="177"/>
      <c r="H203" s="178"/>
    </row>
    <row r="204" spans="1:8" ht="17" thickBot="1">
      <c r="B204" s="179" t="s">
        <v>281</v>
      </c>
      <c r="C204" s="179" t="s">
        <v>282</v>
      </c>
      <c r="D204" s="180" t="s">
        <v>34</v>
      </c>
      <c r="E204" s="178"/>
      <c r="F204" s="179" t="str">
        <f>B204</f>
        <v>Qt</v>
      </c>
      <c r="G204" s="179" t="str">
        <f>C204</f>
        <v>Unit</v>
      </c>
      <c r="H204" s="181" t="str">
        <f>D204</f>
        <v>Ingredient</v>
      </c>
    </row>
    <row r="205" spans="1:8">
      <c r="B205" s="199"/>
      <c r="C205" s="199"/>
      <c r="D205" s="200"/>
      <c r="E205" s="178"/>
      <c r="F205" s="205" t="str">
        <f>IF(F200=0,"",B205*G200)</f>
        <v/>
      </c>
      <c r="G205" s="199" t="str">
        <f>IF(C205=0,"",C205)</f>
        <v/>
      </c>
      <c r="H205" s="206" t="str">
        <f>IF(D205=0,"",D205)</f>
        <v/>
      </c>
    </row>
    <row r="206" spans="1:8">
      <c r="B206" s="201"/>
      <c r="C206" s="201"/>
      <c r="D206" s="202"/>
      <c r="E206" s="178"/>
      <c r="F206" s="207" t="str">
        <f>IF(F200=0,"",B206*G200)</f>
        <v/>
      </c>
      <c r="G206" s="201" t="str">
        <f t="shared" ref="G206:G219" si="13">IF(C206=0,"",C206)</f>
        <v/>
      </c>
      <c r="H206" s="208" t="str">
        <f t="shared" ref="H206:H219" si="14">IF(D206=0,"",D206)</f>
        <v/>
      </c>
    </row>
    <row r="207" spans="1:8">
      <c r="B207" s="201"/>
      <c r="C207" s="201"/>
      <c r="D207" s="202"/>
      <c r="E207" s="178"/>
      <c r="F207" s="207" t="str">
        <f>IF(F200=0,"",B207*G200)</f>
        <v/>
      </c>
      <c r="G207" s="201" t="str">
        <f t="shared" si="13"/>
        <v/>
      </c>
      <c r="H207" s="208" t="str">
        <f t="shared" si="14"/>
        <v/>
      </c>
    </row>
    <row r="208" spans="1:8">
      <c r="B208" s="201"/>
      <c r="C208" s="201"/>
      <c r="D208" s="202"/>
      <c r="E208" s="178"/>
      <c r="F208" s="207" t="str">
        <f>IF(F200=0,"",B208*G200)</f>
        <v/>
      </c>
      <c r="G208" s="201" t="str">
        <f t="shared" si="13"/>
        <v/>
      </c>
      <c r="H208" s="208" t="str">
        <f t="shared" si="14"/>
        <v/>
      </c>
    </row>
    <row r="209" spans="2:9">
      <c r="B209" s="201"/>
      <c r="C209" s="201"/>
      <c r="D209" s="202"/>
      <c r="E209" s="178"/>
      <c r="F209" s="207" t="str">
        <f>IF(F200=0,"",B209*G200)</f>
        <v/>
      </c>
      <c r="G209" s="201" t="str">
        <f t="shared" si="13"/>
        <v/>
      </c>
      <c r="H209" s="208" t="str">
        <f t="shared" si="14"/>
        <v/>
      </c>
    </row>
    <row r="210" spans="2:9">
      <c r="B210" s="201"/>
      <c r="C210" s="201"/>
      <c r="D210" s="202"/>
      <c r="E210" s="178"/>
      <c r="F210" s="207" t="str">
        <f>IF(F200=0,"",B210*G200)</f>
        <v/>
      </c>
      <c r="G210" s="201" t="str">
        <f t="shared" si="13"/>
        <v/>
      </c>
      <c r="H210" s="208" t="str">
        <f t="shared" si="14"/>
        <v/>
      </c>
    </row>
    <row r="211" spans="2:9">
      <c r="B211" s="201"/>
      <c r="C211" s="201"/>
      <c r="D211" s="202"/>
      <c r="E211" s="178"/>
      <c r="F211" s="207" t="str">
        <f>IF(F200=0,"",B211*G200)</f>
        <v/>
      </c>
      <c r="G211" s="201" t="str">
        <f t="shared" si="13"/>
        <v/>
      </c>
      <c r="H211" s="208" t="str">
        <f t="shared" si="14"/>
        <v/>
      </c>
    </row>
    <row r="212" spans="2:9">
      <c r="B212" s="201"/>
      <c r="C212" s="201"/>
      <c r="D212" s="202"/>
      <c r="E212" s="178"/>
      <c r="F212" s="207" t="str">
        <f>IF(F200=0,"",B212*G200)</f>
        <v/>
      </c>
      <c r="G212" s="201" t="str">
        <f t="shared" si="13"/>
        <v/>
      </c>
      <c r="H212" s="208" t="str">
        <f t="shared" si="14"/>
        <v/>
      </c>
    </row>
    <row r="213" spans="2:9">
      <c r="B213" s="201"/>
      <c r="C213" s="201"/>
      <c r="D213" s="202"/>
      <c r="E213" s="178"/>
      <c r="F213" s="207" t="str">
        <f>IF(F200=0,"",B213*G200)</f>
        <v/>
      </c>
      <c r="G213" s="201" t="str">
        <f t="shared" si="13"/>
        <v/>
      </c>
      <c r="H213" s="208" t="str">
        <f t="shared" si="14"/>
        <v/>
      </c>
    </row>
    <row r="214" spans="2:9">
      <c r="B214" s="201"/>
      <c r="C214" s="201"/>
      <c r="D214" s="202"/>
      <c r="E214" s="178"/>
      <c r="F214" s="207" t="str">
        <f>IF(F200=0,"",B214*G200)</f>
        <v/>
      </c>
      <c r="G214" s="201" t="str">
        <f t="shared" si="13"/>
        <v/>
      </c>
      <c r="H214" s="208" t="str">
        <f t="shared" si="14"/>
        <v/>
      </c>
    </row>
    <row r="215" spans="2:9">
      <c r="B215" s="201"/>
      <c r="C215" s="201"/>
      <c r="D215" s="202"/>
      <c r="E215" s="178"/>
      <c r="F215" s="207" t="str">
        <f>IF(F200=0,"",B215*G200)</f>
        <v/>
      </c>
      <c r="G215" s="201" t="str">
        <f t="shared" si="13"/>
        <v/>
      </c>
      <c r="H215" s="208" t="str">
        <f t="shared" si="14"/>
        <v/>
      </c>
    </row>
    <row r="216" spans="2:9">
      <c r="B216" s="201"/>
      <c r="C216" s="201"/>
      <c r="D216" s="202"/>
      <c r="E216" s="178"/>
      <c r="F216" s="207" t="str">
        <f>IF(F200=0,"",B216*G200)</f>
        <v/>
      </c>
      <c r="G216" s="201" t="str">
        <f t="shared" si="13"/>
        <v/>
      </c>
      <c r="H216" s="208" t="str">
        <f t="shared" si="14"/>
        <v/>
      </c>
    </row>
    <row r="217" spans="2:9">
      <c r="B217" s="203"/>
      <c r="C217" s="203"/>
      <c r="D217" s="204"/>
      <c r="F217" s="207" t="str">
        <f>IF(F200=0,"",B217*G200)</f>
        <v/>
      </c>
      <c r="G217" s="201" t="str">
        <f t="shared" si="13"/>
        <v/>
      </c>
      <c r="H217" s="208" t="str">
        <f t="shared" si="14"/>
        <v/>
      </c>
    </row>
    <row r="218" spans="2:9">
      <c r="B218" s="203"/>
      <c r="C218" s="203"/>
      <c r="D218" s="204"/>
      <c r="F218" s="207" t="str">
        <f>IF(F200=0,"",B218*G200)</f>
        <v/>
      </c>
      <c r="G218" s="201" t="str">
        <f t="shared" si="13"/>
        <v/>
      </c>
      <c r="H218" s="208" t="str">
        <f t="shared" si="14"/>
        <v/>
      </c>
    </row>
    <row r="219" spans="2:9">
      <c r="F219" s="207" t="str">
        <f>IF(F200=0,"",B219*G200)</f>
        <v/>
      </c>
      <c r="G219" s="210" t="str">
        <f t="shared" si="13"/>
        <v/>
      </c>
      <c r="H219" s="211" t="str">
        <f t="shared" si="14"/>
        <v/>
      </c>
    </row>
    <row r="220" spans="2:9">
      <c r="B220" s="210"/>
      <c r="C220" s="210"/>
      <c r="D220" s="211"/>
      <c r="E220" s="211"/>
      <c r="F220" s="209"/>
      <c r="G220" s="210"/>
      <c r="H220" s="211"/>
      <c r="I220" s="178"/>
    </row>
    <row r="221" spans="2:9">
      <c r="B221" s="188" t="s">
        <v>299</v>
      </c>
      <c r="C221" s="177"/>
      <c r="D221" s="178"/>
      <c r="E221" s="178"/>
      <c r="F221" s="191"/>
      <c r="G221" s="177"/>
      <c r="H221" s="178"/>
      <c r="I221" s="178"/>
    </row>
    <row r="230" spans="1:8" ht="17" thickBot="1">
      <c r="A230" s="212" t="s">
        <v>372</v>
      </c>
      <c r="B230" s="197"/>
      <c r="C230" s="197"/>
      <c r="D230" s="198"/>
    </row>
    <row r="231" spans="1:8" ht="28">
      <c r="A231" s="196" t="s">
        <v>371</v>
      </c>
      <c r="E231" s="172" t="s">
        <v>278</v>
      </c>
      <c r="F231" s="173" t="s">
        <v>279</v>
      </c>
      <c r="G231" s="174" t="s">
        <v>280</v>
      </c>
    </row>
    <row r="232" spans="1:8" ht="17" thickBot="1">
      <c r="E232" s="167"/>
      <c r="F232" s="176"/>
      <c r="G232" s="189" t="str">
        <f>IF(F232=0,"",E232/F232)</f>
        <v/>
      </c>
    </row>
    <row r="234" spans="1:8">
      <c r="B234" s="177" t="s">
        <v>279</v>
      </c>
      <c r="C234" s="177"/>
      <c r="D234" s="178"/>
      <c r="E234" s="178"/>
      <c r="F234" s="177" t="s">
        <v>283</v>
      </c>
      <c r="G234" s="177"/>
      <c r="H234" s="178"/>
    </row>
    <row r="235" spans="1:8">
      <c r="B235" s="177"/>
      <c r="C235" s="177"/>
      <c r="D235" s="178"/>
      <c r="E235" s="178"/>
      <c r="F235" s="177"/>
      <c r="G235" s="177"/>
      <c r="H235" s="178"/>
    </row>
    <row r="236" spans="1:8" ht="17" thickBot="1">
      <c r="B236" s="179" t="s">
        <v>281</v>
      </c>
      <c r="C236" s="179" t="s">
        <v>282</v>
      </c>
      <c r="D236" s="180" t="s">
        <v>34</v>
      </c>
      <c r="E236" s="178"/>
      <c r="F236" s="179" t="str">
        <f>B236</f>
        <v>Qt</v>
      </c>
      <c r="G236" s="179" t="str">
        <f>C236</f>
        <v>Unit</v>
      </c>
      <c r="H236" s="181" t="str">
        <f>D236</f>
        <v>Ingredient</v>
      </c>
    </row>
    <row r="237" spans="1:8">
      <c r="B237" s="199"/>
      <c r="C237" s="199"/>
      <c r="D237" s="200"/>
      <c r="E237" s="178"/>
      <c r="F237" s="205" t="str">
        <f>IF(F232=0,"",B237*G232)</f>
        <v/>
      </c>
      <c r="G237" s="199" t="str">
        <f>IF(C237=0,"",C237)</f>
        <v/>
      </c>
      <c r="H237" s="206" t="str">
        <f>IF(D237=0,"",D237)</f>
        <v/>
      </c>
    </row>
    <row r="238" spans="1:8">
      <c r="B238" s="201"/>
      <c r="C238" s="201"/>
      <c r="D238" s="202"/>
      <c r="E238" s="178"/>
      <c r="F238" s="207" t="str">
        <f>IF(F232=0,"",B238*G232)</f>
        <v/>
      </c>
      <c r="G238" s="201" t="str">
        <f t="shared" ref="G238:G251" si="15">IF(C238=0,"",C238)</f>
        <v/>
      </c>
      <c r="H238" s="208" t="str">
        <f t="shared" ref="H238:H251" si="16">IF(D238=0,"",D238)</f>
        <v/>
      </c>
    </row>
    <row r="239" spans="1:8">
      <c r="B239" s="201"/>
      <c r="C239" s="201"/>
      <c r="D239" s="202"/>
      <c r="E239" s="178"/>
      <c r="F239" s="207" t="str">
        <f>IF(F232=0,"",B239*G232)</f>
        <v/>
      </c>
      <c r="G239" s="201" t="str">
        <f t="shared" si="15"/>
        <v/>
      </c>
      <c r="H239" s="208" t="str">
        <f t="shared" si="16"/>
        <v/>
      </c>
    </row>
    <row r="240" spans="1:8">
      <c r="B240" s="201"/>
      <c r="C240" s="201"/>
      <c r="D240" s="202"/>
      <c r="E240" s="178"/>
      <c r="F240" s="207" t="str">
        <f>IF(F232=0,"",B240*G232)</f>
        <v/>
      </c>
      <c r="G240" s="201" t="str">
        <f t="shared" si="15"/>
        <v/>
      </c>
      <c r="H240" s="208" t="str">
        <f t="shared" si="16"/>
        <v/>
      </c>
    </row>
    <row r="241" spans="2:9">
      <c r="B241" s="201"/>
      <c r="C241" s="201"/>
      <c r="D241" s="202"/>
      <c r="E241" s="178"/>
      <c r="F241" s="207" t="str">
        <f>IF(F232=0,"",B241*G232)</f>
        <v/>
      </c>
      <c r="G241" s="201" t="str">
        <f t="shared" si="15"/>
        <v/>
      </c>
      <c r="H241" s="208" t="str">
        <f t="shared" si="16"/>
        <v/>
      </c>
    </row>
    <row r="242" spans="2:9">
      <c r="B242" s="201"/>
      <c r="C242" s="201"/>
      <c r="D242" s="202"/>
      <c r="E242" s="178"/>
      <c r="F242" s="207" t="str">
        <f>IF(F232=0,"",B242*G232)</f>
        <v/>
      </c>
      <c r="G242" s="201" t="str">
        <f t="shared" si="15"/>
        <v/>
      </c>
      <c r="H242" s="208" t="str">
        <f t="shared" si="16"/>
        <v/>
      </c>
    </row>
    <row r="243" spans="2:9">
      <c r="B243" s="201"/>
      <c r="C243" s="201"/>
      <c r="D243" s="202"/>
      <c r="E243" s="178"/>
      <c r="F243" s="207" t="str">
        <f>IF(F232=0,"",B243*G232)</f>
        <v/>
      </c>
      <c r="G243" s="201" t="str">
        <f t="shared" si="15"/>
        <v/>
      </c>
      <c r="H243" s="208" t="str">
        <f t="shared" si="16"/>
        <v/>
      </c>
    </row>
    <row r="244" spans="2:9">
      <c r="B244" s="201"/>
      <c r="C244" s="201"/>
      <c r="D244" s="202"/>
      <c r="E244" s="178"/>
      <c r="F244" s="207" t="str">
        <f>IF(F232=0,"",B244*G232)</f>
        <v/>
      </c>
      <c r="G244" s="201" t="str">
        <f t="shared" si="15"/>
        <v/>
      </c>
      <c r="H244" s="208" t="str">
        <f t="shared" si="16"/>
        <v/>
      </c>
    </row>
    <row r="245" spans="2:9">
      <c r="B245" s="201"/>
      <c r="C245" s="201"/>
      <c r="D245" s="202"/>
      <c r="E245" s="178"/>
      <c r="F245" s="207" t="str">
        <f>IF(F232=0,"",B245*G232)</f>
        <v/>
      </c>
      <c r="G245" s="201" t="str">
        <f t="shared" si="15"/>
        <v/>
      </c>
      <c r="H245" s="208" t="str">
        <f t="shared" si="16"/>
        <v/>
      </c>
    </row>
    <row r="246" spans="2:9">
      <c r="B246" s="201"/>
      <c r="C246" s="201"/>
      <c r="D246" s="202"/>
      <c r="E246" s="178"/>
      <c r="F246" s="207" t="str">
        <f>IF(F232=0,"",B246*G232)</f>
        <v/>
      </c>
      <c r="G246" s="201" t="str">
        <f t="shared" si="15"/>
        <v/>
      </c>
      <c r="H246" s="208" t="str">
        <f t="shared" si="16"/>
        <v/>
      </c>
    </row>
    <row r="247" spans="2:9">
      <c r="B247" s="201"/>
      <c r="C247" s="201"/>
      <c r="D247" s="202"/>
      <c r="E247" s="178"/>
      <c r="F247" s="207" t="str">
        <f>IF(F232=0,"",B247*G232)</f>
        <v/>
      </c>
      <c r="G247" s="201" t="str">
        <f t="shared" si="15"/>
        <v/>
      </c>
      <c r="H247" s="208" t="str">
        <f t="shared" si="16"/>
        <v/>
      </c>
    </row>
    <row r="248" spans="2:9">
      <c r="B248" s="201"/>
      <c r="C248" s="201"/>
      <c r="D248" s="202"/>
      <c r="E248" s="178"/>
      <c r="F248" s="207" t="str">
        <f>IF(F232=0,"",B248*G232)</f>
        <v/>
      </c>
      <c r="G248" s="201" t="str">
        <f t="shared" si="15"/>
        <v/>
      </c>
      <c r="H248" s="208" t="str">
        <f t="shared" si="16"/>
        <v/>
      </c>
    </row>
    <row r="249" spans="2:9">
      <c r="B249" s="203"/>
      <c r="C249" s="203"/>
      <c r="D249" s="204"/>
      <c r="F249" s="207" t="str">
        <f>IF(F232=0,"",B249*G232)</f>
        <v/>
      </c>
      <c r="G249" s="201" t="str">
        <f t="shared" si="15"/>
        <v/>
      </c>
      <c r="H249" s="208" t="str">
        <f t="shared" si="16"/>
        <v/>
      </c>
    </row>
    <row r="250" spans="2:9">
      <c r="B250" s="203"/>
      <c r="C250" s="203"/>
      <c r="D250" s="204"/>
      <c r="F250" s="207" t="str">
        <f>IF(F232=0,"",B250*G232)</f>
        <v/>
      </c>
      <c r="G250" s="201" t="str">
        <f t="shared" si="15"/>
        <v/>
      </c>
      <c r="H250" s="208" t="str">
        <f t="shared" si="16"/>
        <v/>
      </c>
    </row>
    <row r="251" spans="2:9">
      <c r="F251" s="207" t="str">
        <f>IF(F232=0,"",B251*G232)</f>
        <v/>
      </c>
      <c r="G251" s="210" t="str">
        <f t="shared" si="15"/>
        <v/>
      </c>
      <c r="H251" s="211" t="str">
        <f t="shared" si="16"/>
        <v/>
      </c>
    </row>
    <row r="252" spans="2:9">
      <c r="B252" s="210"/>
      <c r="C252" s="210"/>
      <c r="D252" s="211"/>
      <c r="E252" s="211"/>
      <c r="F252" s="209"/>
      <c r="G252" s="210"/>
      <c r="H252" s="211"/>
      <c r="I252" s="178"/>
    </row>
    <row r="253" spans="2:9">
      <c r="B253" s="188" t="s">
        <v>299</v>
      </c>
      <c r="C253" s="177"/>
      <c r="D253" s="178"/>
      <c r="E253" s="178"/>
      <c r="F253" s="191"/>
      <c r="G253" s="177"/>
      <c r="H253" s="178"/>
      <c r="I253" s="178"/>
    </row>
  </sheetData>
  <sheetProtection selectLockedCells="1"/>
  <mergeCells count="5">
    <mergeCell ref="B104:D104"/>
    <mergeCell ref="B3:D3"/>
    <mergeCell ref="B37:D37"/>
    <mergeCell ref="B38:D38"/>
    <mergeCell ref="B72:D72"/>
  </mergeCells>
  <phoneticPr fontId="4" type="noConversion"/>
  <pageMargins left="0.5" right="0.5" top="0.5" bottom="0.5"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view="pageLayout" workbookViewId="0">
      <selection activeCell="A37" sqref="A1:A37"/>
    </sheetView>
  </sheetViews>
  <sheetFormatPr baseColWidth="10" defaultRowHeight="18" customHeight="1" x14ac:dyDescent="0"/>
  <cols>
    <col min="1" max="1" width="63" style="99" customWidth="1"/>
    <col min="2" max="16384" width="10.625" style="99"/>
  </cols>
  <sheetData>
    <row r="1" spans="1:1" ht="18" customHeight="1">
      <c r="A1" s="100" t="s">
        <v>146</v>
      </c>
    </row>
    <row r="2" spans="1:1" ht="18" customHeight="1">
      <c r="A2" s="99" t="s">
        <v>147</v>
      </c>
    </row>
    <row r="3" spans="1:1" s="110" customFormat="1" ht="17" customHeight="1">
      <c r="A3" s="109" t="s">
        <v>170</v>
      </c>
    </row>
    <row r="4" spans="1:1" s="110" customFormat="1" ht="17" customHeight="1">
      <c r="A4" s="111" t="s">
        <v>171</v>
      </c>
    </row>
    <row r="5" spans="1:1" s="110" customFormat="1" ht="17" customHeight="1"/>
    <row r="6" spans="1:1" s="110" customFormat="1" ht="17" customHeight="1"/>
    <row r="7" spans="1:1" s="111" customFormat="1" ht="17" customHeight="1">
      <c r="A7" s="111" t="s">
        <v>193</v>
      </c>
    </row>
    <row r="8" spans="1:1" s="110" customFormat="1" ht="17" customHeight="1">
      <c r="A8" s="110" t="s">
        <v>148</v>
      </c>
    </row>
    <row r="9" spans="1:1" s="110" customFormat="1" ht="17" customHeight="1">
      <c r="A9" s="110" t="s">
        <v>149</v>
      </c>
    </row>
    <row r="10" spans="1:1" s="110" customFormat="1" ht="17" customHeight="1">
      <c r="A10" s="110" t="s">
        <v>150</v>
      </c>
    </row>
    <row r="11" spans="1:1" s="110" customFormat="1" ht="17" customHeight="1">
      <c r="A11" s="110" t="s">
        <v>151</v>
      </c>
    </row>
    <row r="12" spans="1:1" s="110" customFormat="1" ht="17" customHeight="1">
      <c r="A12" s="111" t="s">
        <v>152</v>
      </c>
    </row>
    <row r="13" spans="1:1" s="110" customFormat="1" ht="17" customHeight="1">
      <c r="A13" s="110" t="s">
        <v>153</v>
      </c>
    </row>
    <row r="14" spans="1:1" s="110" customFormat="1" ht="17" customHeight="1">
      <c r="A14" s="110" t="s">
        <v>154</v>
      </c>
    </row>
    <row r="15" spans="1:1" s="110" customFormat="1" ht="17" customHeight="1"/>
    <row r="16" spans="1:1" s="110" customFormat="1" ht="17" customHeight="1"/>
    <row r="17" spans="1:1" s="110" customFormat="1" ht="17" customHeight="1">
      <c r="A17" s="111" t="s">
        <v>155</v>
      </c>
    </row>
    <row r="18" spans="1:1" s="110" customFormat="1" ht="17" customHeight="1">
      <c r="A18" s="110" t="s">
        <v>156</v>
      </c>
    </row>
    <row r="19" spans="1:1" s="110" customFormat="1" ht="17" customHeight="1">
      <c r="A19" s="110" t="s">
        <v>157</v>
      </c>
    </row>
    <row r="20" spans="1:1" s="110" customFormat="1" ht="17" customHeight="1">
      <c r="A20" s="110" t="s">
        <v>158</v>
      </c>
    </row>
    <row r="21" spans="1:1" s="110" customFormat="1" ht="17" customHeight="1">
      <c r="A21" s="110" t="s">
        <v>159</v>
      </c>
    </row>
    <row r="22" spans="1:1" s="110" customFormat="1" ht="17" customHeight="1"/>
    <row r="23" spans="1:1" s="110" customFormat="1" ht="17" customHeight="1">
      <c r="A23" s="111" t="s">
        <v>155</v>
      </c>
    </row>
    <row r="24" spans="1:1" s="110" customFormat="1" ht="17" customHeight="1">
      <c r="A24" s="110" t="s">
        <v>160</v>
      </c>
    </row>
    <row r="25" spans="1:1" s="110" customFormat="1" ht="17" customHeight="1">
      <c r="A25" s="110" t="s">
        <v>161</v>
      </c>
    </row>
    <row r="26" spans="1:1" s="110" customFormat="1" ht="17" customHeight="1">
      <c r="A26" s="110" t="s">
        <v>162</v>
      </c>
    </row>
    <row r="27" spans="1:1" s="110" customFormat="1" ht="17" customHeight="1"/>
    <row r="28" spans="1:1" s="110" customFormat="1" ht="17" customHeight="1">
      <c r="A28" s="111" t="s">
        <v>163</v>
      </c>
    </row>
    <row r="29" spans="1:1" s="110" customFormat="1" ht="17" customHeight="1">
      <c r="A29" s="110" t="s">
        <v>164</v>
      </c>
    </row>
    <row r="30" spans="1:1" s="110" customFormat="1" ht="17" customHeight="1">
      <c r="A30" s="110" t="s">
        <v>165</v>
      </c>
    </row>
    <row r="31" spans="1:1" s="110" customFormat="1" ht="17" customHeight="1">
      <c r="A31" s="110" t="s">
        <v>166</v>
      </c>
    </row>
    <row r="32" spans="1:1" s="110" customFormat="1" ht="17" customHeight="1"/>
    <row r="33" spans="1:1" s="110" customFormat="1" ht="17" customHeight="1">
      <c r="A33" s="110" t="s">
        <v>194</v>
      </c>
    </row>
    <row r="34" spans="1:1" s="110" customFormat="1" ht="17" customHeight="1">
      <c r="A34" s="110" t="s">
        <v>167</v>
      </c>
    </row>
    <row r="35" spans="1:1" s="110" customFormat="1" ht="17" customHeight="1">
      <c r="A35" s="110" t="s">
        <v>168</v>
      </c>
    </row>
    <row r="36" spans="1:1" s="110" customFormat="1" ht="17" customHeight="1">
      <c r="A36" s="110" t="s">
        <v>169</v>
      </c>
    </row>
    <row r="37" spans="1:1" s="110" customFormat="1" ht="17" customHeight="1"/>
    <row r="38" spans="1:1" s="110" customFormat="1" ht="17" customHeight="1"/>
    <row r="39" spans="1:1" s="110" customFormat="1" ht="17" customHeight="1"/>
    <row r="40" spans="1:1" s="110" customFormat="1" ht="17" customHeight="1"/>
    <row r="41" spans="1:1" s="110" customFormat="1" ht="17" customHeight="1"/>
    <row r="42" spans="1:1" s="110" customFormat="1" ht="17" customHeight="1"/>
    <row r="43" spans="1:1" s="110" customFormat="1" ht="17" customHeight="1"/>
    <row r="44" spans="1:1" s="110" customFormat="1" ht="17" customHeight="1"/>
    <row r="45" spans="1:1" s="110" customFormat="1" ht="17" customHeight="1"/>
    <row r="46" spans="1:1" s="110" customFormat="1" ht="17" customHeight="1"/>
    <row r="47" spans="1:1" s="110" customFormat="1" ht="17" customHeight="1"/>
    <row r="48" spans="1:1" s="110" customFormat="1" ht="17" customHeight="1"/>
    <row r="49" s="110" customFormat="1" ht="17" customHeight="1"/>
    <row r="50" s="110" customFormat="1" ht="17" customHeight="1"/>
    <row r="51" s="110" customFormat="1" ht="17" customHeight="1"/>
    <row r="52" s="110" customFormat="1" ht="17" customHeight="1"/>
    <row r="53" s="110" customFormat="1" ht="17" customHeight="1"/>
  </sheetData>
  <sheetProtection password="CA47" sheet="1" objects="1" scenarios="1" selectLockedCells="1" selectUnlockedCells="1"/>
  <phoneticPr fontId="4" type="noConversion"/>
  <pageMargins left="0.75" right="0.75" top="1" bottom="1" header="0.5" footer="0.5"/>
  <pageSetup orientation="portrait" horizontalDpi="4294967292" verticalDpi="429496729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Layout" topLeftCell="A2" workbookViewId="0">
      <selection activeCell="A11" sqref="A11:J11"/>
    </sheetView>
  </sheetViews>
  <sheetFormatPr baseColWidth="10" defaultRowHeight="19" customHeight="1" x14ac:dyDescent="0"/>
  <cols>
    <col min="1" max="1" width="6" style="97" customWidth="1"/>
    <col min="2" max="2" width="10.625" style="97"/>
    <col min="3" max="11" width="9" style="97" customWidth="1"/>
    <col min="12" max="16384" width="10.625" style="97"/>
  </cols>
  <sheetData>
    <row r="1" spans="1:11" ht="19" customHeight="1">
      <c r="A1" s="101" t="s">
        <v>195</v>
      </c>
      <c r="B1" s="101"/>
      <c r="C1" s="101"/>
      <c r="D1" s="101"/>
      <c r="E1" s="101"/>
      <c r="F1" s="101"/>
      <c r="G1" s="101"/>
      <c r="H1" s="101"/>
      <c r="I1" s="101"/>
      <c r="J1" s="102" t="s">
        <v>22</v>
      </c>
    </row>
    <row r="2" spans="1:11" ht="9" customHeight="1"/>
    <row r="3" spans="1:11" ht="19" customHeight="1">
      <c r="A3" s="98" t="s">
        <v>23</v>
      </c>
    </row>
    <row r="4" spans="1:11" s="27" customFormat="1" ht="19" customHeight="1">
      <c r="A4" s="103" t="s">
        <v>173</v>
      </c>
    </row>
    <row r="5" spans="1:11" s="27" customFormat="1" ht="19" customHeight="1">
      <c r="A5" s="103" t="s">
        <v>172</v>
      </c>
      <c r="B5" s="103"/>
      <c r="C5" s="103"/>
      <c r="D5" s="103"/>
      <c r="E5" s="103"/>
      <c r="F5" s="103"/>
      <c r="G5" s="103"/>
    </row>
    <row r="6" spans="1:11" s="27" customFormat="1" ht="19" customHeight="1">
      <c r="A6" s="103" t="s">
        <v>29</v>
      </c>
    </row>
    <row r="7" spans="1:11" s="27" customFormat="1" ht="19" customHeight="1">
      <c r="A7" s="103" t="s">
        <v>24</v>
      </c>
      <c r="B7" s="103"/>
      <c r="C7" s="103"/>
      <c r="D7" s="103"/>
      <c r="E7" s="103"/>
      <c r="F7" s="103"/>
      <c r="G7" s="103"/>
    </row>
    <row r="8" spans="1:11" s="27" customFormat="1" ht="33" customHeight="1">
      <c r="A8" s="229" t="s">
        <v>26</v>
      </c>
      <c r="B8" s="229"/>
      <c r="C8" s="229"/>
      <c r="D8" s="229"/>
      <c r="E8" s="229"/>
      <c r="F8" s="229"/>
      <c r="G8" s="229"/>
      <c r="H8" s="229"/>
      <c r="I8" s="229"/>
      <c r="J8" s="229"/>
    </row>
    <row r="9" spans="1:11" s="27" customFormat="1" ht="19" customHeight="1">
      <c r="A9" s="103" t="s">
        <v>25</v>
      </c>
      <c r="B9" s="103"/>
      <c r="C9" s="103"/>
      <c r="D9" s="103"/>
      <c r="E9" s="103"/>
      <c r="F9" s="103"/>
      <c r="G9" s="103"/>
    </row>
    <row r="10" spans="1:11" s="27" customFormat="1" ht="32" customHeight="1">
      <c r="A10" s="229" t="s">
        <v>27</v>
      </c>
      <c r="B10" s="229"/>
      <c r="C10" s="229"/>
      <c r="D10" s="229"/>
      <c r="E10" s="229"/>
      <c r="F10" s="229"/>
      <c r="G10" s="229"/>
      <c r="H10" s="229"/>
      <c r="I10" s="229"/>
      <c r="J10" s="229"/>
    </row>
    <row r="11" spans="1:11" s="27" customFormat="1" ht="34" customHeight="1">
      <c r="A11" s="230" t="s">
        <v>28</v>
      </c>
      <c r="B11" s="230"/>
      <c r="C11" s="230"/>
      <c r="D11" s="230"/>
      <c r="E11" s="230"/>
      <c r="F11" s="230"/>
      <c r="G11" s="230"/>
      <c r="H11" s="230"/>
      <c r="I11" s="230"/>
      <c r="J11" s="230"/>
      <c r="K11" s="108"/>
    </row>
    <row r="12" spans="1:11" ht="11" customHeight="1"/>
    <row r="13" spans="1:11" s="104" customFormat="1" ht="19" customHeight="1">
      <c r="A13" s="104" t="s">
        <v>349</v>
      </c>
    </row>
    <row r="14" spans="1:11" s="104" customFormat="1" ht="21" customHeight="1">
      <c r="A14" s="105">
        <v>1</v>
      </c>
      <c r="B14" s="225" t="s">
        <v>176</v>
      </c>
      <c r="C14" s="225"/>
      <c r="D14" s="225"/>
      <c r="E14" s="225"/>
      <c r="F14" s="225"/>
      <c r="G14" s="225"/>
      <c r="H14" s="225"/>
      <c r="I14" s="225"/>
      <c r="J14" s="226"/>
    </row>
    <row r="15" spans="1:11" ht="21" customHeight="1">
      <c r="A15" s="106">
        <v>2</v>
      </c>
      <c r="B15" s="225" t="s">
        <v>175</v>
      </c>
      <c r="C15" s="225"/>
      <c r="D15" s="225"/>
      <c r="E15" s="225"/>
      <c r="F15" s="225"/>
      <c r="G15" s="225"/>
      <c r="H15" s="225"/>
      <c r="I15" s="225"/>
      <c r="J15" s="226"/>
    </row>
    <row r="16" spans="1:11" ht="21" customHeight="1">
      <c r="A16" s="106">
        <v>3</v>
      </c>
      <c r="B16" s="225" t="s">
        <v>178</v>
      </c>
      <c r="C16" s="225"/>
      <c r="D16" s="225"/>
      <c r="E16" s="225"/>
      <c r="F16" s="225"/>
      <c r="G16" s="225"/>
      <c r="H16" s="225"/>
      <c r="I16" s="225"/>
      <c r="J16" s="226"/>
    </row>
    <row r="17" spans="1:10" ht="21" customHeight="1">
      <c r="A17" s="106">
        <v>4</v>
      </c>
      <c r="B17" s="227" t="s">
        <v>179</v>
      </c>
      <c r="C17" s="227"/>
      <c r="D17" s="227"/>
      <c r="E17" s="227"/>
      <c r="F17" s="227"/>
      <c r="G17" s="227"/>
      <c r="H17" s="227"/>
      <c r="I17" s="227"/>
      <c r="J17" s="228"/>
    </row>
    <row r="18" spans="1:10" ht="40" customHeight="1">
      <c r="A18" s="106" t="s">
        <v>180</v>
      </c>
      <c r="B18" s="225" t="s">
        <v>189</v>
      </c>
      <c r="C18" s="225"/>
      <c r="D18" s="225"/>
      <c r="E18" s="225"/>
      <c r="F18" s="225"/>
      <c r="G18" s="225"/>
      <c r="H18" s="225"/>
      <c r="I18" s="225"/>
      <c r="J18" s="226"/>
    </row>
    <row r="19" spans="1:10" ht="21" customHeight="1">
      <c r="A19" s="106">
        <v>6</v>
      </c>
      <c r="B19" s="225" t="s">
        <v>191</v>
      </c>
      <c r="C19" s="225"/>
      <c r="D19" s="225"/>
      <c r="E19" s="225"/>
      <c r="F19" s="225"/>
      <c r="G19" s="225"/>
      <c r="H19" s="225"/>
      <c r="I19" s="225"/>
      <c r="J19" s="226"/>
    </row>
    <row r="20" spans="1:10" ht="43" customHeight="1">
      <c r="A20" s="106">
        <v>7</v>
      </c>
      <c r="B20" s="225" t="s">
        <v>192</v>
      </c>
      <c r="C20" s="225"/>
      <c r="D20" s="225"/>
      <c r="E20" s="225"/>
      <c r="F20" s="225"/>
      <c r="G20" s="225"/>
      <c r="H20" s="225"/>
      <c r="I20" s="225"/>
      <c r="J20" s="226"/>
    </row>
    <row r="21" spans="1:10" ht="22" customHeight="1">
      <c r="A21" s="106">
        <v>8</v>
      </c>
      <c r="B21" s="225" t="s">
        <v>190</v>
      </c>
      <c r="C21" s="225"/>
      <c r="D21" s="225"/>
      <c r="E21" s="225"/>
      <c r="F21" s="225"/>
      <c r="G21" s="225"/>
      <c r="H21" s="225"/>
      <c r="I21" s="225"/>
      <c r="J21" s="226"/>
    </row>
    <row r="22" spans="1:10" ht="31" customHeight="1">
      <c r="A22" s="107">
        <v>9</v>
      </c>
      <c r="B22" s="225" t="s">
        <v>174</v>
      </c>
      <c r="C22" s="225"/>
      <c r="D22" s="225"/>
      <c r="E22" s="225"/>
      <c r="F22" s="225"/>
      <c r="G22" s="225"/>
      <c r="H22" s="225"/>
      <c r="I22" s="225"/>
      <c r="J22" s="226"/>
    </row>
  </sheetData>
  <sheetProtection password="CA47" sheet="1" objects="1" scenarios="1" selectLockedCells="1" selectUnlockedCells="1"/>
  <mergeCells count="12">
    <mergeCell ref="B21:J21"/>
    <mergeCell ref="B22:J22"/>
    <mergeCell ref="A8:J8"/>
    <mergeCell ref="A10:J10"/>
    <mergeCell ref="A11:J11"/>
    <mergeCell ref="B14:J14"/>
    <mergeCell ref="B15:J15"/>
    <mergeCell ref="B16:J16"/>
    <mergeCell ref="B20:J20"/>
    <mergeCell ref="B17:J17"/>
    <mergeCell ref="B18:J18"/>
    <mergeCell ref="B19:J19"/>
  </mergeCells>
  <phoneticPr fontId="4" type="noConversion"/>
  <pageMargins left="0.5" right="0.5" top="0.5" bottom="0.5" header="0.5" footer="0.5"/>
  <pageSetup orientation="landscape" horizontalDpi="4294967292" verticalDpi="429496729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Zeros="0" topLeftCell="A4" zoomScale="125" zoomScaleNormal="125" zoomScalePageLayoutView="125" workbookViewId="0">
      <selection activeCell="C23" sqref="C23"/>
    </sheetView>
  </sheetViews>
  <sheetFormatPr baseColWidth="10" defaultRowHeight="29" customHeight="1" x14ac:dyDescent="0"/>
  <cols>
    <col min="1" max="1" width="10.625" style="122" customWidth="1"/>
    <col min="2" max="2" width="16.875" style="122" customWidth="1"/>
    <col min="3" max="4" width="4.375" style="147" customWidth="1"/>
    <col min="5" max="5" width="4.75" style="147" customWidth="1"/>
    <col min="6" max="6" width="5.625" style="122" customWidth="1"/>
    <col min="7" max="7" width="4.875" style="154" customWidth="1"/>
    <col min="8" max="8" width="4.125" style="147" customWidth="1"/>
    <col min="9" max="9" width="4.25" style="147" customWidth="1"/>
    <col min="10" max="10" width="4.75" style="122" customWidth="1"/>
    <col min="11" max="11" width="4.375" style="123" customWidth="1"/>
    <col min="12" max="12" width="4.25" style="147" customWidth="1"/>
    <col min="13" max="13" width="5" style="147" customWidth="1"/>
    <col min="14" max="14" width="6.375" style="160" customWidth="1"/>
    <col min="15" max="15" width="5.5" style="124" customWidth="1"/>
    <col min="16" max="16384" width="10.625" style="122"/>
  </cols>
  <sheetData>
    <row r="1" spans="1:15" s="118" customFormat="1" ht="29" customHeight="1">
      <c r="A1" s="118" t="s">
        <v>2</v>
      </c>
      <c r="C1" s="166" t="s">
        <v>269</v>
      </c>
      <c r="G1" s="119"/>
      <c r="K1" s="119"/>
      <c r="N1" s="120" t="s">
        <v>22</v>
      </c>
    </row>
    <row r="2" spans="1:15" ht="15" customHeight="1">
      <c r="A2" s="121" t="s">
        <v>30</v>
      </c>
      <c r="C2" s="122"/>
      <c r="D2" s="122"/>
      <c r="E2" s="122"/>
      <c r="G2" s="123"/>
      <c r="H2" s="122"/>
      <c r="I2" s="122"/>
      <c r="L2" s="122"/>
      <c r="M2" s="122"/>
      <c r="N2" s="124"/>
    </row>
    <row r="3" spans="1:15" ht="56" customHeight="1">
      <c r="A3" s="241" t="s">
        <v>127</v>
      </c>
      <c r="B3" s="241" t="s">
        <v>21</v>
      </c>
      <c r="C3" s="233" t="s">
        <v>0</v>
      </c>
      <c r="D3" s="234"/>
      <c r="E3" s="243" t="s">
        <v>1</v>
      </c>
      <c r="F3" s="243" t="s">
        <v>15</v>
      </c>
      <c r="G3" s="243" t="s">
        <v>131</v>
      </c>
      <c r="H3" s="233" t="s">
        <v>181</v>
      </c>
      <c r="I3" s="234"/>
      <c r="J3" s="233" t="s">
        <v>8</v>
      </c>
      <c r="K3" s="234"/>
      <c r="L3" s="243" t="s">
        <v>126</v>
      </c>
      <c r="M3" s="243"/>
      <c r="N3" s="239" t="s">
        <v>3</v>
      </c>
      <c r="O3" s="239" t="s">
        <v>4</v>
      </c>
    </row>
    <row r="4" spans="1:15" ht="15" customHeight="1" thickBot="1">
      <c r="A4" s="242"/>
      <c r="B4" s="242"/>
      <c r="C4" s="125" t="s">
        <v>177</v>
      </c>
      <c r="D4" s="126" t="s">
        <v>19</v>
      </c>
      <c r="E4" s="244"/>
      <c r="F4" s="244"/>
      <c r="G4" s="244"/>
      <c r="H4" s="125" t="s">
        <v>177</v>
      </c>
      <c r="I4" s="126" t="s">
        <v>19</v>
      </c>
      <c r="J4" s="125" t="s">
        <v>177</v>
      </c>
      <c r="K4" s="126" t="s">
        <v>19</v>
      </c>
      <c r="L4" s="244"/>
      <c r="M4" s="244"/>
      <c r="N4" s="240"/>
      <c r="O4" s="240"/>
    </row>
    <row r="5" spans="1:15" s="133" customFormat="1" ht="26" customHeight="1">
      <c r="A5" s="127" t="s">
        <v>5</v>
      </c>
      <c r="B5" s="127" t="s">
        <v>6</v>
      </c>
      <c r="C5" s="150">
        <v>6</v>
      </c>
      <c r="D5" s="150" t="s">
        <v>20</v>
      </c>
      <c r="E5" s="150">
        <v>23</v>
      </c>
      <c r="F5" s="128">
        <f>SUM(C5*E5)</f>
        <v>138</v>
      </c>
      <c r="G5" s="155" t="s">
        <v>7</v>
      </c>
      <c r="H5" s="150">
        <v>128</v>
      </c>
      <c r="I5" s="150" t="str">
        <f>IF(D5=0,"",D5)</f>
        <v>oz</v>
      </c>
      <c r="J5" s="130">
        <f>IF(F5=0,"",F5/H5)</f>
        <v>1.078125</v>
      </c>
      <c r="K5" s="131" t="s">
        <v>9</v>
      </c>
      <c r="L5" s="155">
        <v>1</v>
      </c>
      <c r="M5" s="155" t="s">
        <v>9</v>
      </c>
      <c r="N5" s="161">
        <v>2.69</v>
      </c>
      <c r="O5" s="132">
        <f>SUM(L5*N5)</f>
        <v>2.69</v>
      </c>
    </row>
    <row r="6" spans="1:15" s="133" customFormat="1" ht="26" customHeight="1">
      <c r="A6" s="134" t="s">
        <v>128</v>
      </c>
      <c r="B6" s="134" t="s">
        <v>125</v>
      </c>
      <c r="C6" s="151">
        <v>4</v>
      </c>
      <c r="D6" s="151" t="s">
        <v>132</v>
      </c>
      <c r="E6" s="151">
        <v>23</v>
      </c>
      <c r="F6" s="128">
        <f t="shared" ref="F6:F19" si="0">SUM(C6*E6)</f>
        <v>92</v>
      </c>
      <c r="G6" s="156">
        <v>13</v>
      </c>
      <c r="H6" s="151">
        <v>13</v>
      </c>
      <c r="I6" s="150" t="str">
        <f t="shared" ref="I6:I19" si="1">IF(D6=0,"",D6)</f>
        <v>cups</v>
      </c>
      <c r="J6" s="130">
        <f>IF(F6=0, "",F6/H6)</f>
        <v>7.0769230769230766</v>
      </c>
      <c r="K6" s="129" t="s">
        <v>132</v>
      </c>
      <c r="L6" s="155">
        <v>1</v>
      </c>
      <c r="M6" s="155" t="s">
        <v>13</v>
      </c>
      <c r="N6" s="162">
        <v>5.39</v>
      </c>
      <c r="O6" s="132">
        <f t="shared" ref="O6:O19" si="2">SUM(L6*N6)</f>
        <v>5.39</v>
      </c>
    </row>
    <row r="7" spans="1:15" s="133" customFormat="1" ht="26" customHeight="1">
      <c r="A7" s="134"/>
      <c r="B7" s="134" t="s">
        <v>10</v>
      </c>
      <c r="C7" s="151"/>
      <c r="D7" s="151"/>
      <c r="E7" s="151"/>
      <c r="F7" s="128">
        <f t="shared" si="0"/>
        <v>0</v>
      </c>
      <c r="G7" s="156"/>
      <c r="H7" s="151"/>
      <c r="I7" s="150" t="str">
        <f t="shared" si="1"/>
        <v/>
      </c>
      <c r="J7" s="136" t="str">
        <f>IF(F7=0, "",F7/H7)</f>
        <v/>
      </c>
      <c r="K7" s="137"/>
      <c r="L7" s="155"/>
      <c r="M7" s="155"/>
      <c r="N7" s="162"/>
      <c r="O7" s="132">
        <f t="shared" si="2"/>
        <v>0</v>
      </c>
    </row>
    <row r="8" spans="1:15" s="133" customFormat="1" ht="26" customHeight="1">
      <c r="A8" s="134"/>
      <c r="B8" s="134" t="s">
        <v>16</v>
      </c>
      <c r="C8" s="151">
        <v>3</v>
      </c>
      <c r="D8" s="151" t="s">
        <v>20</v>
      </c>
      <c r="E8" s="151">
        <v>23</v>
      </c>
      <c r="F8" s="128">
        <f t="shared" si="0"/>
        <v>69</v>
      </c>
      <c r="G8" s="156">
        <v>34</v>
      </c>
      <c r="H8" s="151">
        <v>34</v>
      </c>
      <c r="I8" s="150" t="str">
        <f t="shared" si="1"/>
        <v>oz</v>
      </c>
      <c r="J8" s="130">
        <f>IF(F8=0, "",F8/H8)</f>
        <v>2.0294117647058822</v>
      </c>
      <c r="K8" s="131" t="s">
        <v>12</v>
      </c>
      <c r="L8" s="155">
        <v>2</v>
      </c>
      <c r="M8" s="155" t="s">
        <v>12</v>
      </c>
      <c r="N8" s="162">
        <v>5.38</v>
      </c>
      <c r="O8" s="132">
        <f t="shared" si="2"/>
        <v>10.76</v>
      </c>
    </row>
    <row r="9" spans="1:15" s="133" customFormat="1" ht="26" customHeight="1">
      <c r="A9" s="134"/>
      <c r="B9" s="134" t="s">
        <v>11</v>
      </c>
      <c r="C9" s="151">
        <v>0.5</v>
      </c>
      <c r="D9" s="151"/>
      <c r="E9" s="151">
        <v>23</v>
      </c>
      <c r="F9" s="128">
        <f t="shared" si="0"/>
        <v>11.5</v>
      </c>
      <c r="G9" s="156">
        <v>1</v>
      </c>
      <c r="H9" s="151">
        <v>1</v>
      </c>
      <c r="I9" s="150" t="str">
        <f t="shared" si="1"/>
        <v/>
      </c>
      <c r="J9" s="130">
        <f t="shared" ref="J9:J10" si="3">IF(F9=0, "",F9/H9)</f>
        <v>11.5</v>
      </c>
      <c r="K9" s="131" t="s">
        <v>133</v>
      </c>
      <c r="L9" s="155">
        <v>11</v>
      </c>
      <c r="M9" s="155" t="s">
        <v>14</v>
      </c>
      <c r="N9" s="162"/>
      <c r="O9" s="132">
        <f t="shared" si="2"/>
        <v>0</v>
      </c>
    </row>
    <row r="10" spans="1:15" s="133" customFormat="1" ht="26" customHeight="1" thickBot="1">
      <c r="A10" s="138"/>
      <c r="B10" s="138" t="s">
        <v>17</v>
      </c>
      <c r="C10" s="152"/>
      <c r="D10" s="152"/>
      <c r="E10" s="152"/>
      <c r="F10" s="139">
        <f t="shared" si="0"/>
        <v>0</v>
      </c>
      <c r="G10" s="157" t="s">
        <v>18</v>
      </c>
      <c r="H10" s="152"/>
      <c r="I10" s="150" t="str">
        <f t="shared" si="1"/>
        <v/>
      </c>
      <c r="J10" s="140" t="str">
        <f t="shared" si="3"/>
        <v/>
      </c>
      <c r="K10" s="141" t="s">
        <v>134</v>
      </c>
      <c r="L10" s="157">
        <v>1</v>
      </c>
      <c r="M10" s="157" t="s">
        <v>18</v>
      </c>
      <c r="N10" s="163">
        <v>7.99</v>
      </c>
      <c r="O10" s="142">
        <f t="shared" si="2"/>
        <v>7.99</v>
      </c>
    </row>
    <row r="11" spans="1:15" s="133" customFormat="1" ht="35" customHeight="1">
      <c r="A11" s="127" t="s">
        <v>31</v>
      </c>
      <c r="B11" s="127" t="s">
        <v>129</v>
      </c>
      <c r="C11" s="150">
        <v>4</v>
      </c>
      <c r="D11" s="150" t="s">
        <v>130</v>
      </c>
      <c r="E11" s="150">
        <v>23</v>
      </c>
      <c r="F11" s="128">
        <f t="shared" si="0"/>
        <v>92</v>
      </c>
      <c r="G11" s="155" t="s">
        <v>240</v>
      </c>
      <c r="H11" s="150">
        <v>22</v>
      </c>
      <c r="I11" s="150" t="str">
        <f t="shared" si="1"/>
        <v>slices</v>
      </c>
      <c r="J11" s="130">
        <f>IF(F11=0, "",F11/H11)</f>
        <v>4.1818181818181817</v>
      </c>
      <c r="K11" s="131" t="s">
        <v>135</v>
      </c>
      <c r="L11" s="155">
        <v>5</v>
      </c>
      <c r="M11" s="155" t="s">
        <v>135</v>
      </c>
      <c r="N11" s="161">
        <v>1.5</v>
      </c>
      <c r="O11" s="132">
        <f t="shared" si="2"/>
        <v>7.5</v>
      </c>
    </row>
    <row r="12" spans="1:15" s="133" customFormat="1" ht="26" customHeight="1">
      <c r="A12" s="134" t="s">
        <v>182</v>
      </c>
      <c r="B12" s="134" t="s">
        <v>136</v>
      </c>
      <c r="C12" s="151">
        <v>4</v>
      </c>
      <c r="D12" s="151" t="s">
        <v>130</v>
      </c>
      <c r="E12" s="151">
        <v>23</v>
      </c>
      <c r="F12" s="128">
        <f t="shared" ref="F12:F18" si="4">SUM(C12*E12)</f>
        <v>92</v>
      </c>
      <c r="G12" s="156" t="s">
        <v>270</v>
      </c>
      <c r="H12" s="151">
        <v>16</v>
      </c>
      <c r="I12" s="150" t="str">
        <f t="shared" si="1"/>
        <v>slices</v>
      </c>
      <c r="J12" s="136">
        <f>IF(H12=0, "",F12/H12)</f>
        <v>5.75</v>
      </c>
      <c r="K12" s="137" t="s">
        <v>251</v>
      </c>
      <c r="L12" s="155">
        <v>6</v>
      </c>
      <c r="M12" s="155" t="s">
        <v>271</v>
      </c>
      <c r="N12" s="162">
        <v>2.5</v>
      </c>
      <c r="O12" s="132">
        <f t="shared" ref="O12:O18" si="5">SUM(L12*N12)</f>
        <v>15</v>
      </c>
    </row>
    <row r="13" spans="1:15" s="133" customFormat="1" ht="31" customHeight="1">
      <c r="A13" s="134"/>
      <c r="B13" s="134" t="s">
        <v>137</v>
      </c>
      <c r="C13" s="151">
        <v>2</v>
      </c>
      <c r="D13" s="151" t="s">
        <v>138</v>
      </c>
      <c r="E13" s="151">
        <v>23</v>
      </c>
      <c r="F13" s="128">
        <f t="shared" si="4"/>
        <v>46</v>
      </c>
      <c r="G13" s="156" t="s">
        <v>139</v>
      </c>
      <c r="H13" s="151">
        <v>8</v>
      </c>
      <c r="I13" s="150" t="str">
        <f t="shared" si="1"/>
        <v>tbsp</v>
      </c>
      <c r="J13" s="136">
        <f t="shared" ref="J13:J19" si="6">IF(H13=0, "",F13/H13)</f>
        <v>5.75</v>
      </c>
      <c r="K13" s="137" t="s">
        <v>140</v>
      </c>
      <c r="L13" s="155">
        <v>6</v>
      </c>
      <c r="M13" s="155" t="s">
        <v>140</v>
      </c>
      <c r="N13" s="162">
        <v>1.06</v>
      </c>
      <c r="O13" s="132">
        <f t="shared" si="5"/>
        <v>6.36</v>
      </c>
    </row>
    <row r="14" spans="1:15" s="133" customFormat="1" ht="26" customHeight="1">
      <c r="A14" s="134"/>
      <c r="B14" s="134" t="s">
        <v>141</v>
      </c>
      <c r="C14" s="151">
        <v>8</v>
      </c>
      <c r="D14" s="151" t="s">
        <v>20</v>
      </c>
      <c r="E14" s="151">
        <v>23</v>
      </c>
      <c r="F14" s="128">
        <f t="shared" si="4"/>
        <v>184</v>
      </c>
      <c r="G14" s="156" t="s">
        <v>272</v>
      </c>
      <c r="H14" s="151">
        <v>10.75</v>
      </c>
      <c r="I14" s="150" t="str">
        <f t="shared" si="1"/>
        <v>oz</v>
      </c>
      <c r="J14" s="136">
        <f t="shared" si="6"/>
        <v>17.11627906976744</v>
      </c>
      <c r="K14" s="137" t="s">
        <v>273</v>
      </c>
      <c r="L14" s="155">
        <v>17</v>
      </c>
      <c r="M14" s="155" t="s">
        <v>273</v>
      </c>
      <c r="N14" s="162">
        <v>0.97</v>
      </c>
      <c r="O14" s="132">
        <f t="shared" si="5"/>
        <v>16.489999999999998</v>
      </c>
    </row>
    <row r="15" spans="1:15" s="133" customFormat="1" ht="26" customHeight="1">
      <c r="A15" s="134"/>
      <c r="B15" s="134" t="s">
        <v>143</v>
      </c>
      <c r="C15" s="151">
        <v>1</v>
      </c>
      <c r="D15" s="151" t="s">
        <v>144</v>
      </c>
      <c r="E15" s="151">
        <v>23</v>
      </c>
      <c r="F15" s="128">
        <f t="shared" si="4"/>
        <v>23</v>
      </c>
      <c r="G15" s="156"/>
      <c r="H15" s="151"/>
      <c r="I15" s="150" t="str">
        <f t="shared" si="1"/>
        <v>apple</v>
      </c>
      <c r="J15" s="136" t="str">
        <f t="shared" si="6"/>
        <v/>
      </c>
      <c r="K15" s="137"/>
      <c r="L15" s="155">
        <v>5</v>
      </c>
      <c r="M15" s="155" t="s">
        <v>145</v>
      </c>
      <c r="N15" s="162">
        <v>7</v>
      </c>
      <c r="O15" s="132">
        <f t="shared" si="5"/>
        <v>35</v>
      </c>
    </row>
    <row r="16" spans="1:15" s="133" customFormat="1" ht="26" customHeight="1">
      <c r="A16" s="134"/>
      <c r="B16" s="134"/>
      <c r="C16" s="151"/>
      <c r="D16" s="151"/>
      <c r="E16" s="151"/>
      <c r="F16" s="128">
        <f t="shared" si="4"/>
        <v>0</v>
      </c>
      <c r="G16" s="156"/>
      <c r="H16" s="151"/>
      <c r="I16" s="150" t="str">
        <f t="shared" si="1"/>
        <v/>
      </c>
      <c r="J16" s="136" t="str">
        <f t="shared" si="6"/>
        <v/>
      </c>
      <c r="K16" s="137"/>
      <c r="L16" s="155"/>
      <c r="M16" s="155"/>
      <c r="N16" s="162"/>
      <c r="O16" s="132">
        <f t="shared" si="5"/>
        <v>0</v>
      </c>
    </row>
    <row r="17" spans="1:15" s="133" customFormat="1" ht="26" customHeight="1">
      <c r="A17" s="134"/>
      <c r="B17" s="134"/>
      <c r="C17" s="151"/>
      <c r="D17" s="151"/>
      <c r="E17" s="151"/>
      <c r="F17" s="128">
        <f t="shared" si="4"/>
        <v>0</v>
      </c>
      <c r="G17" s="156"/>
      <c r="H17" s="151"/>
      <c r="I17" s="150" t="str">
        <f t="shared" si="1"/>
        <v/>
      </c>
      <c r="J17" s="136" t="str">
        <f t="shared" si="6"/>
        <v/>
      </c>
      <c r="K17" s="137"/>
      <c r="L17" s="155"/>
      <c r="M17" s="155"/>
      <c r="N17" s="162"/>
      <c r="O17" s="132">
        <f t="shared" si="5"/>
        <v>0</v>
      </c>
    </row>
    <row r="18" spans="1:15" s="133" customFormat="1" ht="26" customHeight="1">
      <c r="A18" s="134"/>
      <c r="B18" s="134"/>
      <c r="C18" s="151"/>
      <c r="D18" s="151"/>
      <c r="E18" s="151"/>
      <c r="F18" s="128">
        <f t="shared" si="4"/>
        <v>0</v>
      </c>
      <c r="G18" s="156"/>
      <c r="H18" s="151"/>
      <c r="I18" s="150" t="str">
        <f t="shared" si="1"/>
        <v/>
      </c>
      <c r="J18" s="136" t="str">
        <f t="shared" si="6"/>
        <v/>
      </c>
      <c r="K18" s="137"/>
      <c r="L18" s="155"/>
      <c r="M18" s="155"/>
      <c r="N18" s="162"/>
      <c r="O18" s="132">
        <f t="shared" si="5"/>
        <v>0</v>
      </c>
    </row>
    <row r="19" spans="1:15" s="133" customFormat="1" ht="26" customHeight="1">
      <c r="A19" s="134"/>
      <c r="B19" s="134"/>
      <c r="C19" s="151"/>
      <c r="D19" s="151"/>
      <c r="E19" s="151"/>
      <c r="F19" s="128">
        <f t="shared" si="0"/>
        <v>0</v>
      </c>
      <c r="G19" s="156"/>
      <c r="H19" s="151"/>
      <c r="I19" s="150" t="str">
        <f t="shared" si="1"/>
        <v/>
      </c>
      <c r="J19" s="136" t="str">
        <f t="shared" si="6"/>
        <v/>
      </c>
      <c r="K19" s="137"/>
      <c r="L19" s="155"/>
      <c r="M19" s="155"/>
      <c r="N19" s="162"/>
      <c r="O19" s="132">
        <f t="shared" si="2"/>
        <v>0</v>
      </c>
    </row>
    <row r="20" spans="1:15" ht="52" customHeight="1">
      <c r="A20" s="241" t="s">
        <v>127</v>
      </c>
      <c r="B20" s="241" t="s">
        <v>21</v>
      </c>
      <c r="C20" s="231" t="s">
        <v>0</v>
      </c>
      <c r="D20" s="232"/>
      <c r="E20" s="235" t="s">
        <v>1</v>
      </c>
      <c r="F20" s="243" t="s">
        <v>15</v>
      </c>
      <c r="G20" s="235" t="s">
        <v>131</v>
      </c>
      <c r="H20" s="231" t="s">
        <v>181</v>
      </c>
      <c r="I20" s="232"/>
      <c r="J20" s="233" t="s">
        <v>8</v>
      </c>
      <c r="K20" s="234"/>
      <c r="L20" s="235" t="s">
        <v>126</v>
      </c>
      <c r="M20" s="235"/>
      <c r="N20" s="237" t="s">
        <v>3</v>
      </c>
      <c r="O20" s="239" t="s">
        <v>4</v>
      </c>
    </row>
    <row r="21" spans="1:15" ht="15" customHeight="1" thickBot="1">
      <c r="A21" s="242"/>
      <c r="B21" s="242"/>
      <c r="C21" s="148" t="s">
        <v>177</v>
      </c>
      <c r="D21" s="149" t="s">
        <v>19</v>
      </c>
      <c r="E21" s="236"/>
      <c r="F21" s="244"/>
      <c r="G21" s="236"/>
      <c r="H21" s="148" t="s">
        <v>177</v>
      </c>
      <c r="I21" s="149" t="s">
        <v>19</v>
      </c>
      <c r="J21" s="125" t="s">
        <v>177</v>
      </c>
      <c r="K21" s="126" t="s">
        <v>19</v>
      </c>
      <c r="L21" s="236"/>
      <c r="M21" s="236"/>
      <c r="N21" s="238"/>
      <c r="O21" s="240"/>
    </row>
    <row r="22" spans="1:15" ht="26" customHeight="1">
      <c r="A22" s="134" t="s">
        <v>274</v>
      </c>
      <c r="B22" s="134" t="s">
        <v>275</v>
      </c>
      <c r="C22" s="151"/>
      <c r="D22" s="151"/>
      <c r="E22" s="151"/>
      <c r="F22" s="128">
        <f t="shared" ref="F22:F38" si="7">SUM(C22*E22)</f>
        <v>0</v>
      </c>
      <c r="G22" s="156">
        <v>0</v>
      </c>
      <c r="H22" s="151"/>
      <c r="I22" s="150" t="str">
        <f t="shared" ref="I22:I38" si="8">IF(D22=0,"",D22)</f>
        <v/>
      </c>
      <c r="J22" s="136" t="str">
        <f t="shared" ref="J22:J38" si="9">IF(H22=0, "",F22/H22)</f>
        <v/>
      </c>
      <c r="K22" s="137"/>
      <c r="L22" s="155"/>
      <c r="M22" s="155"/>
      <c r="N22" s="162"/>
      <c r="O22" s="132">
        <f t="shared" ref="O22:O38" si="10">SUM(L22*N22)</f>
        <v>0</v>
      </c>
    </row>
    <row r="23" spans="1:15" ht="26" customHeight="1">
      <c r="A23" s="134" t="s">
        <v>276</v>
      </c>
      <c r="B23" s="134"/>
      <c r="C23" s="151"/>
      <c r="D23" s="151"/>
      <c r="E23" s="151"/>
      <c r="F23" s="128">
        <f t="shared" si="7"/>
        <v>0</v>
      </c>
      <c r="G23" s="156">
        <v>0</v>
      </c>
      <c r="H23" s="151"/>
      <c r="I23" s="150" t="str">
        <f t="shared" si="8"/>
        <v/>
      </c>
      <c r="J23" s="136" t="str">
        <f t="shared" si="9"/>
        <v/>
      </c>
      <c r="K23" s="137"/>
      <c r="L23" s="155"/>
      <c r="M23" s="155"/>
      <c r="N23" s="162"/>
      <c r="O23" s="132">
        <f t="shared" si="10"/>
        <v>0</v>
      </c>
    </row>
    <row r="24" spans="1:15" ht="26" customHeight="1">
      <c r="A24" s="134"/>
      <c r="B24" s="134"/>
      <c r="C24" s="151"/>
      <c r="D24" s="151"/>
      <c r="E24" s="151"/>
      <c r="F24" s="128">
        <f t="shared" si="7"/>
        <v>0</v>
      </c>
      <c r="G24" s="156">
        <v>0</v>
      </c>
      <c r="H24" s="151"/>
      <c r="I24" s="150" t="str">
        <f t="shared" si="8"/>
        <v/>
      </c>
      <c r="J24" s="136" t="str">
        <f t="shared" si="9"/>
        <v/>
      </c>
      <c r="K24" s="137"/>
      <c r="L24" s="155"/>
      <c r="M24" s="155"/>
      <c r="N24" s="162"/>
      <c r="O24" s="132">
        <f t="shared" si="10"/>
        <v>0</v>
      </c>
    </row>
    <row r="25" spans="1:15" ht="26" customHeight="1">
      <c r="A25" s="134"/>
      <c r="B25" s="134"/>
      <c r="C25" s="151"/>
      <c r="D25" s="151"/>
      <c r="E25" s="151"/>
      <c r="F25" s="128">
        <f t="shared" si="7"/>
        <v>0</v>
      </c>
      <c r="G25" s="156">
        <v>0</v>
      </c>
      <c r="H25" s="151"/>
      <c r="I25" s="150" t="str">
        <f t="shared" si="8"/>
        <v/>
      </c>
      <c r="J25" s="136" t="str">
        <f t="shared" si="9"/>
        <v/>
      </c>
      <c r="K25" s="137"/>
      <c r="L25" s="155"/>
      <c r="M25" s="155"/>
      <c r="N25" s="162"/>
      <c r="O25" s="132">
        <f t="shared" si="10"/>
        <v>0</v>
      </c>
    </row>
    <row r="26" spans="1:15" ht="26" customHeight="1">
      <c r="A26" s="134"/>
      <c r="B26" s="134"/>
      <c r="C26" s="151"/>
      <c r="D26" s="151"/>
      <c r="E26" s="151"/>
      <c r="F26" s="128">
        <f t="shared" si="7"/>
        <v>0</v>
      </c>
      <c r="G26" s="156">
        <v>0</v>
      </c>
      <c r="H26" s="151"/>
      <c r="I26" s="150" t="str">
        <f t="shared" si="8"/>
        <v/>
      </c>
      <c r="J26" s="136" t="str">
        <f t="shared" si="9"/>
        <v/>
      </c>
      <c r="K26" s="137"/>
      <c r="L26" s="155"/>
      <c r="M26" s="155"/>
      <c r="N26" s="162"/>
      <c r="O26" s="132">
        <f t="shared" si="10"/>
        <v>0</v>
      </c>
    </row>
    <row r="27" spans="1:15" ht="26" customHeight="1">
      <c r="A27" s="134"/>
      <c r="B27" s="134"/>
      <c r="C27" s="151"/>
      <c r="D27" s="151"/>
      <c r="E27" s="151"/>
      <c r="F27" s="128">
        <f t="shared" si="7"/>
        <v>0</v>
      </c>
      <c r="G27" s="156">
        <v>0</v>
      </c>
      <c r="H27" s="151"/>
      <c r="I27" s="150" t="str">
        <f t="shared" si="8"/>
        <v/>
      </c>
      <c r="J27" s="136" t="str">
        <f t="shared" si="9"/>
        <v/>
      </c>
      <c r="K27" s="137"/>
      <c r="L27" s="155"/>
      <c r="M27" s="155"/>
      <c r="N27" s="162"/>
      <c r="O27" s="132">
        <f t="shared" si="10"/>
        <v>0</v>
      </c>
    </row>
    <row r="28" spans="1:15" ht="26" customHeight="1">
      <c r="A28" s="134"/>
      <c r="B28" s="134"/>
      <c r="C28" s="151"/>
      <c r="D28" s="151"/>
      <c r="E28" s="151"/>
      <c r="F28" s="128">
        <f t="shared" si="7"/>
        <v>0</v>
      </c>
      <c r="G28" s="156">
        <v>0</v>
      </c>
      <c r="H28" s="151"/>
      <c r="I28" s="150" t="str">
        <f t="shared" si="8"/>
        <v/>
      </c>
      <c r="J28" s="136" t="str">
        <f t="shared" si="9"/>
        <v/>
      </c>
      <c r="K28" s="137"/>
      <c r="L28" s="155"/>
      <c r="M28" s="155"/>
      <c r="N28" s="162"/>
      <c r="O28" s="132">
        <f t="shared" si="10"/>
        <v>0</v>
      </c>
    </row>
    <row r="29" spans="1:15" ht="26" customHeight="1">
      <c r="A29" s="134"/>
      <c r="B29" s="134"/>
      <c r="C29" s="151"/>
      <c r="D29" s="151"/>
      <c r="E29" s="151"/>
      <c r="F29" s="128">
        <f t="shared" si="7"/>
        <v>0</v>
      </c>
      <c r="G29" s="156">
        <v>0</v>
      </c>
      <c r="H29" s="151"/>
      <c r="I29" s="150" t="str">
        <f t="shared" si="8"/>
        <v/>
      </c>
      <c r="J29" s="136" t="str">
        <f t="shared" si="9"/>
        <v/>
      </c>
      <c r="K29" s="137"/>
      <c r="L29" s="155"/>
      <c r="M29" s="155"/>
      <c r="N29" s="162"/>
      <c r="O29" s="132">
        <f t="shared" si="10"/>
        <v>0</v>
      </c>
    </row>
    <row r="30" spans="1:15" ht="26" customHeight="1">
      <c r="A30" s="134"/>
      <c r="B30" s="134"/>
      <c r="C30" s="151"/>
      <c r="D30" s="151"/>
      <c r="E30" s="151"/>
      <c r="F30" s="128">
        <f t="shared" si="7"/>
        <v>0</v>
      </c>
      <c r="G30" s="156">
        <v>0</v>
      </c>
      <c r="H30" s="151"/>
      <c r="I30" s="150" t="str">
        <f t="shared" si="8"/>
        <v/>
      </c>
      <c r="J30" s="136" t="str">
        <f t="shared" si="9"/>
        <v/>
      </c>
      <c r="K30" s="137"/>
      <c r="L30" s="155"/>
      <c r="M30" s="155"/>
      <c r="N30" s="162"/>
      <c r="O30" s="132">
        <f t="shared" si="10"/>
        <v>0</v>
      </c>
    </row>
    <row r="31" spans="1:15" ht="26" customHeight="1">
      <c r="A31" s="134"/>
      <c r="B31" s="134"/>
      <c r="C31" s="151"/>
      <c r="D31" s="151"/>
      <c r="E31" s="151"/>
      <c r="F31" s="128">
        <f t="shared" si="7"/>
        <v>0</v>
      </c>
      <c r="G31" s="156">
        <v>0</v>
      </c>
      <c r="H31" s="151"/>
      <c r="I31" s="150" t="str">
        <f t="shared" si="8"/>
        <v/>
      </c>
      <c r="J31" s="136" t="str">
        <f t="shared" si="9"/>
        <v/>
      </c>
      <c r="K31" s="137"/>
      <c r="L31" s="155"/>
      <c r="M31" s="155"/>
      <c r="N31" s="162"/>
      <c r="O31" s="132">
        <f t="shared" si="10"/>
        <v>0</v>
      </c>
    </row>
    <row r="32" spans="1:15" ht="26" customHeight="1">
      <c r="A32" s="134"/>
      <c r="B32" s="134"/>
      <c r="C32" s="151"/>
      <c r="D32" s="151"/>
      <c r="E32" s="151"/>
      <c r="F32" s="128">
        <f t="shared" si="7"/>
        <v>0</v>
      </c>
      <c r="G32" s="156">
        <v>0</v>
      </c>
      <c r="H32" s="151"/>
      <c r="I32" s="150" t="str">
        <f t="shared" si="8"/>
        <v/>
      </c>
      <c r="J32" s="136" t="str">
        <f t="shared" si="9"/>
        <v/>
      </c>
      <c r="K32" s="137"/>
      <c r="L32" s="155"/>
      <c r="M32" s="155"/>
      <c r="N32" s="162"/>
      <c r="O32" s="132">
        <f t="shared" si="10"/>
        <v>0</v>
      </c>
    </row>
    <row r="33" spans="1:15" ht="26" customHeight="1">
      <c r="A33" s="134"/>
      <c r="B33" s="134"/>
      <c r="C33" s="151"/>
      <c r="D33" s="151"/>
      <c r="E33" s="151"/>
      <c r="F33" s="128">
        <f t="shared" si="7"/>
        <v>0</v>
      </c>
      <c r="G33" s="156">
        <v>0</v>
      </c>
      <c r="H33" s="151"/>
      <c r="I33" s="150" t="str">
        <f t="shared" si="8"/>
        <v/>
      </c>
      <c r="J33" s="136" t="str">
        <f t="shared" si="9"/>
        <v/>
      </c>
      <c r="K33" s="137"/>
      <c r="L33" s="155"/>
      <c r="M33" s="155"/>
      <c r="N33" s="162"/>
      <c r="O33" s="132">
        <f t="shared" si="10"/>
        <v>0</v>
      </c>
    </row>
    <row r="34" spans="1:15" ht="26" customHeight="1">
      <c r="A34" s="134"/>
      <c r="B34" s="134"/>
      <c r="C34" s="151"/>
      <c r="D34" s="151"/>
      <c r="E34" s="151"/>
      <c r="F34" s="128">
        <f t="shared" si="7"/>
        <v>0</v>
      </c>
      <c r="G34" s="156">
        <v>0</v>
      </c>
      <c r="H34" s="151"/>
      <c r="I34" s="150" t="str">
        <f t="shared" si="8"/>
        <v/>
      </c>
      <c r="J34" s="136" t="str">
        <f t="shared" si="9"/>
        <v/>
      </c>
      <c r="K34" s="137"/>
      <c r="L34" s="155"/>
      <c r="M34" s="155"/>
      <c r="N34" s="162"/>
      <c r="O34" s="132">
        <f t="shared" si="10"/>
        <v>0</v>
      </c>
    </row>
    <row r="35" spans="1:15" ht="26" customHeight="1">
      <c r="A35" s="134"/>
      <c r="B35" s="134"/>
      <c r="C35" s="151"/>
      <c r="D35" s="151"/>
      <c r="E35" s="151"/>
      <c r="F35" s="128">
        <f t="shared" si="7"/>
        <v>0</v>
      </c>
      <c r="G35" s="156">
        <v>0</v>
      </c>
      <c r="H35" s="151"/>
      <c r="I35" s="150" t="str">
        <f t="shared" si="8"/>
        <v/>
      </c>
      <c r="J35" s="136" t="str">
        <f t="shared" si="9"/>
        <v/>
      </c>
      <c r="K35" s="137"/>
      <c r="L35" s="155"/>
      <c r="M35" s="155"/>
      <c r="N35" s="162"/>
      <c r="O35" s="132">
        <f t="shared" si="10"/>
        <v>0</v>
      </c>
    </row>
    <row r="36" spans="1:15" ht="26" customHeight="1">
      <c r="A36" s="134"/>
      <c r="B36" s="134"/>
      <c r="C36" s="151"/>
      <c r="D36" s="151"/>
      <c r="E36" s="151"/>
      <c r="F36" s="128">
        <f t="shared" ref="F36" si="11">SUM(C36*E36)</f>
        <v>0</v>
      </c>
      <c r="G36" s="156"/>
      <c r="H36" s="151"/>
      <c r="I36" s="150" t="str">
        <f t="shared" si="8"/>
        <v/>
      </c>
      <c r="J36" s="136" t="str">
        <f t="shared" si="9"/>
        <v/>
      </c>
      <c r="K36" s="137"/>
      <c r="L36" s="155"/>
      <c r="M36" s="155"/>
      <c r="N36" s="162"/>
      <c r="O36" s="132">
        <f t="shared" ref="O36" si="12">SUM(L36*N36)</f>
        <v>0</v>
      </c>
    </row>
    <row r="37" spans="1:15" ht="26" customHeight="1">
      <c r="A37" s="134"/>
      <c r="B37" s="134"/>
      <c r="C37" s="151"/>
      <c r="D37" s="151"/>
      <c r="E37" s="151"/>
      <c r="F37" s="128">
        <f t="shared" si="7"/>
        <v>0</v>
      </c>
      <c r="G37" s="156">
        <v>0</v>
      </c>
      <c r="H37" s="151"/>
      <c r="I37" s="150" t="str">
        <f t="shared" si="8"/>
        <v/>
      </c>
      <c r="J37" s="136" t="str">
        <f t="shared" si="9"/>
        <v/>
      </c>
      <c r="K37" s="137"/>
      <c r="L37" s="155"/>
      <c r="M37" s="155"/>
      <c r="N37" s="162"/>
      <c r="O37" s="132">
        <f t="shared" si="10"/>
        <v>0</v>
      </c>
    </row>
    <row r="38" spans="1:15" ht="26" customHeight="1">
      <c r="A38" s="134"/>
      <c r="B38" s="134"/>
      <c r="C38" s="151"/>
      <c r="D38" s="151"/>
      <c r="E38" s="151"/>
      <c r="F38" s="128">
        <f t="shared" si="7"/>
        <v>0</v>
      </c>
      <c r="G38" s="156">
        <v>0</v>
      </c>
      <c r="H38" s="151"/>
      <c r="I38" s="150" t="str">
        <f t="shared" si="8"/>
        <v/>
      </c>
      <c r="J38" s="136" t="str">
        <f t="shared" si="9"/>
        <v/>
      </c>
      <c r="K38" s="137"/>
      <c r="L38" s="155"/>
      <c r="M38" s="155"/>
      <c r="N38" s="162"/>
      <c r="O38" s="132">
        <f t="shared" si="10"/>
        <v>0</v>
      </c>
    </row>
    <row r="39" spans="1:15" ht="59" customHeight="1">
      <c r="A39" s="241" t="s">
        <v>127</v>
      </c>
      <c r="B39" s="241" t="s">
        <v>21</v>
      </c>
      <c r="C39" s="231" t="s">
        <v>0</v>
      </c>
      <c r="D39" s="232"/>
      <c r="E39" s="235" t="s">
        <v>1</v>
      </c>
      <c r="F39" s="243" t="s">
        <v>15</v>
      </c>
      <c r="G39" s="235" t="s">
        <v>131</v>
      </c>
      <c r="H39" s="231" t="s">
        <v>181</v>
      </c>
      <c r="I39" s="232"/>
      <c r="J39" s="233" t="s">
        <v>8</v>
      </c>
      <c r="K39" s="234"/>
      <c r="L39" s="235" t="s">
        <v>126</v>
      </c>
      <c r="M39" s="235"/>
      <c r="N39" s="237" t="s">
        <v>3</v>
      </c>
      <c r="O39" s="239" t="s">
        <v>4</v>
      </c>
    </row>
    <row r="40" spans="1:15" ht="13" customHeight="1" thickBot="1">
      <c r="A40" s="242"/>
      <c r="B40" s="242"/>
      <c r="C40" s="148" t="s">
        <v>177</v>
      </c>
      <c r="D40" s="149" t="s">
        <v>19</v>
      </c>
      <c r="E40" s="236"/>
      <c r="F40" s="244"/>
      <c r="G40" s="236"/>
      <c r="H40" s="148" t="s">
        <v>177</v>
      </c>
      <c r="I40" s="149" t="s">
        <v>19</v>
      </c>
      <c r="J40" s="125" t="s">
        <v>177</v>
      </c>
      <c r="K40" s="126" t="s">
        <v>19</v>
      </c>
      <c r="L40" s="236"/>
      <c r="M40" s="236"/>
      <c r="N40" s="238"/>
      <c r="O40" s="240"/>
    </row>
    <row r="41" spans="1:15" ht="26" customHeight="1">
      <c r="A41" s="134"/>
      <c r="B41" s="134"/>
      <c r="C41" s="151"/>
      <c r="D41" s="151"/>
      <c r="E41" s="151"/>
      <c r="F41" s="128">
        <f t="shared" ref="F41:F57" si="13">SUM(C41*E41)</f>
        <v>0</v>
      </c>
      <c r="G41" s="156">
        <v>0</v>
      </c>
      <c r="H41" s="151"/>
      <c r="I41" s="150" t="str">
        <f t="shared" ref="I41:I57" si="14">IF(D41=0,"",D41)</f>
        <v/>
      </c>
      <c r="J41" s="136" t="str">
        <f t="shared" ref="J41:J57" si="15">IF(H41=0, "",F41/H41)</f>
        <v/>
      </c>
      <c r="K41" s="137"/>
      <c r="L41" s="155"/>
      <c r="M41" s="155"/>
      <c r="N41" s="162"/>
      <c r="O41" s="132">
        <f t="shared" ref="O41:O57" si="16">SUM(L41*N41)</f>
        <v>0</v>
      </c>
    </row>
    <row r="42" spans="1:15" ht="26" customHeight="1">
      <c r="A42" s="134"/>
      <c r="B42" s="134"/>
      <c r="C42" s="151"/>
      <c r="D42" s="151"/>
      <c r="E42" s="151"/>
      <c r="F42" s="128">
        <f t="shared" si="13"/>
        <v>0</v>
      </c>
      <c r="G42" s="156">
        <v>0</v>
      </c>
      <c r="H42" s="151"/>
      <c r="I42" s="150" t="str">
        <f t="shared" si="14"/>
        <v/>
      </c>
      <c r="J42" s="136" t="str">
        <f t="shared" si="15"/>
        <v/>
      </c>
      <c r="K42" s="137"/>
      <c r="L42" s="155"/>
      <c r="M42" s="155"/>
      <c r="N42" s="162"/>
      <c r="O42" s="132">
        <f t="shared" si="16"/>
        <v>0</v>
      </c>
    </row>
    <row r="43" spans="1:15" ht="26" customHeight="1">
      <c r="A43" s="134"/>
      <c r="B43" s="134"/>
      <c r="C43" s="151"/>
      <c r="D43" s="151"/>
      <c r="E43" s="151"/>
      <c r="F43" s="128">
        <f t="shared" si="13"/>
        <v>0</v>
      </c>
      <c r="G43" s="156">
        <v>0</v>
      </c>
      <c r="H43" s="151"/>
      <c r="I43" s="150" t="str">
        <f t="shared" si="14"/>
        <v/>
      </c>
      <c r="J43" s="136" t="str">
        <f t="shared" si="15"/>
        <v/>
      </c>
      <c r="K43" s="137"/>
      <c r="L43" s="155"/>
      <c r="M43" s="155"/>
      <c r="N43" s="162"/>
      <c r="O43" s="132">
        <f t="shared" si="16"/>
        <v>0</v>
      </c>
    </row>
    <row r="44" spans="1:15" ht="26" customHeight="1">
      <c r="A44" s="134"/>
      <c r="B44" s="134"/>
      <c r="C44" s="151"/>
      <c r="D44" s="151"/>
      <c r="E44" s="151"/>
      <c r="F44" s="128">
        <f t="shared" si="13"/>
        <v>0</v>
      </c>
      <c r="G44" s="156">
        <v>0</v>
      </c>
      <c r="H44" s="151"/>
      <c r="I44" s="150" t="str">
        <f t="shared" si="14"/>
        <v/>
      </c>
      <c r="J44" s="136" t="str">
        <f t="shared" si="15"/>
        <v/>
      </c>
      <c r="K44" s="137"/>
      <c r="L44" s="155"/>
      <c r="M44" s="155"/>
      <c r="N44" s="162"/>
      <c r="O44" s="132">
        <f t="shared" si="16"/>
        <v>0</v>
      </c>
    </row>
    <row r="45" spans="1:15" ht="26" customHeight="1">
      <c r="A45" s="134"/>
      <c r="B45" s="134"/>
      <c r="C45" s="151"/>
      <c r="D45" s="151"/>
      <c r="E45" s="151"/>
      <c r="F45" s="128">
        <f t="shared" si="13"/>
        <v>0</v>
      </c>
      <c r="G45" s="156">
        <v>0</v>
      </c>
      <c r="H45" s="151"/>
      <c r="I45" s="150" t="str">
        <f t="shared" si="14"/>
        <v/>
      </c>
      <c r="J45" s="136" t="str">
        <f t="shared" si="15"/>
        <v/>
      </c>
      <c r="K45" s="137"/>
      <c r="L45" s="155"/>
      <c r="M45" s="155"/>
      <c r="N45" s="162"/>
      <c r="O45" s="132">
        <f t="shared" si="16"/>
        <v>0</v>
      </c>
    </row>
    <row r="46" spans="1:15" ht="26" customHeight="1">
      <c r="A46" s="134"/>
      <c r="B46" s="134"/>
      <c r="C46" s="151"/>
      <c r="D46" s="151"/>
      <c r="E46" s="151"/>
      <c r="F46" s="128">
        <f t="shared" si="13"/>
        <v>0</v>
      </c>
      <c r="G46" s="156">
        <v>0</v>
      </c>
      <c r="H46" s="151"/>
      <c r="I46" s="150" t="str">
        <f t="shared" si="14"/>
        <v/>
      </c>
      <c r="J46" s="136" t="str">
        <f t="shared" si="15"/>
        <v/>
      </c>
      <c r="K46" s="137"/>
      <c r="L46" s="155"/>
      <c r="M46" s="155"/>
      <c r="N46" s="162"/>
      <c r="O46" s="132">
        <f t="shared" si="16"/>
        <v>0</v>
      </c>
    </row>
    <row r="47" spans="1:15" ht="26" customHeight="1">
      <c r="A47" s="134"/>
      <c r="B47" s="134"/>
      <c r="C47" s="151"/>
      <c r="D47" s="151"/>
      <c r="E47" s="151"/>
      <c r="F47" s="128">
        <f t="shared" si="13"/>
        <v>0</v>
      </c>
      <c r="G47" s="156">
        <v>0</v>
      </c>
      <c r="H47" s="151"/>
      <c r="I47" s="150" t="str">
        <f t="shared" si="14"/>
        <v/>
      </c>
      <c r="J47" s="136" t="str">
        <f t="shared" si="15"/>
        <v/>
      </c>
      <c r="K47" s="137"/>
      <c r="L47" s="155"/>
      <c r="M47" s="155"/>
      <c r="N47" s="162"/>
      <c r="O47" s="132">
        <f t="shared" si="16"/>
        <v>0</v>
      </c>
    </row>
    <row r="48" spans="1:15" ht="26" customHeight="1">
      <c r="A48" s="134"/>
      <c r="B48" s="134"/>
      <c r="C48" s="151"/>
      <c r="D48" s="151"/>
      <c r="E48" s="151"/>
      <c r="F48" s="128">
        <f t="shared" si="13"/>
        <v>0</v>
      </c>
      <c r="G48" s="156">
        <v>0</v>
      </c>
      <c r="H48" s="151"/>
      <c r="I48" s="150" t="str">
        <f t="shared" si="14"/>
        <v/>
      </c>
      <c r="J48" s="136" t="str">
        <f t="shared" si="15"/>
        <v/>
      </c>
      <c r="K48" s="137"/>
      <c r="L48" s="155"/>
      <c r="M48" s="155"/>
      <c r="N48" s="162"/>
      <c r="O48" s="132">
        <f t="shared" si="16"/>
        <v>0</v>
      </c>
    </row>
    <row r="49" spans="1:15" ht="26" customHeight="1">
      <c r="A49" s="134"/>
      <c r="B49" s="134"/>
      <c r="C49" s="151"/>
      <c r="D49" s="151"/>
      <c r="E49" s="151"/>
      <c r="F49" s="128">
        <f t="shared" si="13"/>
        <v>0</v>
      </c>
      <c r="G49" s="156">
        <v>0</v>
      </c>
      <c r="H49" s="151"/>
      <c r="I49" s="150" t="str">
        <f t="shared" si="14"/>
        <v/>
      </c>
      <c r="J49" s="136" t="str">
        <f t="shared" si="15"/>
        <v/>
      </c>
      <c r="K49" s="137"/>
      <c r="L49" s="155"/>
      <c r="M49" s="155"/>
      <c r="N49" s="162"/>
      <c r="O49" s="132">
        <f t="shared" si="16"/>
        <v>0</v>
      </c>
    </row>
    <row r="50" spans="1:15" ht="26" customHeight="1">
      <c r="A50" s="134"/>
      <c r="B50" s="134"/>
      <c r="C50" s="151"/>
      <c r="D50" s="151"/>
      <c r="E50" s="151"/>
      <c r="F50" s="128">
        <f t="shared" si="13"/>
        <v>0</v>
      </c>
      <c r="G50" s="156">
        <v>0</v>
      </c>
      <c r="H50" s="151"/>
      <c r="I50" s="150" t="str">
        <f t="shared" si="14"/>
        <v/>
      </c>
      <c r="J50" s="136" t="str">
        <f t="shared" si="15"/>
        <v/>
      </c>
      <c r="K50" s="137"/>
      <c r="L50" s="155"/>
      <c r="M50" s="155"/>
      <c r="N50" s="162"/>
      <c r="O50" s="132">
        <f t="shared" si="16"/>
        <v>0</v>
      </c>
    </row>
    <row r="51" spans="1:15" ht="26" customHeight="1">
      <c r="A51" s="134"/>
      <c r="B51" s="134"/>
      <c r="C51" s="151"/>
      <c r="D51" s="151"/>
      <c r="E51" s="151"/>
      <c r="F51" s="128">
        <f t="shared" si="13"/>
        <v>0</v>
      </c>
      <c r="G51" s="156">
        <v>0</v>
      </c>
      <c r="H51" s="151"/>
      <c r="I51" s="150" t="str">
        <f t="shared" si="14"/>
        <v/>
      </c>
      <c r="J51" s="136" t="str">
        <f t="shared" si="15"/>
        <v/>
      </c>
      <c r="K51" s="137"/>
      <c r="L51" s="155"/>
      <c r="M51" s="155"/>
      <c r="N51" s="162"/>
      <c r="O51" s="132">
        <f t="shared" si="16"/>
        <v>0</v>
      </c>
    </row>
    <row r="52" spans="1:15" ht="26" customHeight="1">
      <c r="A52" s="134"/>
      <c r="B52" s="134"/>
      <c r="C52" s="151"/>
      <c r="D52" s="151"/>
      <c r="E52" s="151"/>
      <c r="F52" s="128">
        <f t="shared" si="13"/>
        <v>0</v>
      </c>
      <c r="G52" s="156">
        <v>0</v>
      </c>
      <c r="H52" s="151"/>
      <c r="I52" s="150" t="str">
        <f t="shared" si="14"/>
        <v/>
      </c>
      <c r="J52" s="136" t="str">
        <f t="shared" si="15"/>
        <v/>
      </c>
      <c r="K52" s="137"/>
      <c r="L52" s="155"/>
      <c r="M52" s="155"/>
      <c r="N52" s="162"/>
      <c r="O52" s="132">
        <f t="shared" si="16"/>
        <v>0</v>
      </c>
    </row>
    <row r="53" spans="1:15" ht="26" customHeight="1">
      <c r="A53" s="134"/>
      <c r="B53" s="134"/>
      <c r="C53" s="151"/>
      <c r="D53" s="151"/>
      <c r="E53" s="151"/>
      <c r="F53" s="128">
        <f t="shared" si="13"/>
        <v>0</v>
      </c>
      <c r="G53" s="156">
        <v>0</v>
      </c>
      <c r="H53" s="151"/>
      <c r="I53" s="150" t="str">
        <f t="shared" si="14"/>
        <v/>
      </c>
      <c r="J53" s="136" t="str">
        <f t="shared" si="15"/>
        <v/>
      </c>
      <c r="K53" s="137"/>
      <c r="L53" s="155"/>
      <c r="M53" s="155"/>
      <c r="N53" s="162"/>
      <c r="O53" s="132">
        <f t="shared" si="16"/>
        <v>0</v>
      </c>
    </row>
    <row r="54" spans="1:15" ht="26" customHeight="1">
      <c r="A54" s="134"/>
      <c r="B54" s="134"/>
      <c r="C54" s="151"/>
      <c r="D54" s="151"/>
      <c r="E54" s="151"/>
      <c r="F54" s="128">
        <f t="shared" si="13"/>
        <v>0</v>
      </c>
      <c r="G54" s="156">
        <v>0</v>
      </c>
      <c r="H54" s="151"/>
      <c r="I54" s="150" t="str">
        <f t="shared" si="14"/>
        <v/>
      </c>
      <c r="J54" s="136" t="str">
        <f t="shared" si="15"/>
        <v/>
      </c>
      <c r="K54" s="137"/>
      <c r="L54" s="155"/>
      <c r="M54" s="155"/>
      <c r="N54" s="162"/>
      <c r="O54" s="132">
        <f t="shared" si="16"/>
        <v>0</v>
      </c>
    </row>
    <row r="55" spans="1:15" ht="26" customHeight="1">
      <c r="A55" s="134"/>
      <c r="B55" s="134"/>
      <c r="C55" s="151"/>
      <c r="D55" s="151"/>
      <c r="E55" s="151"/>
      <c r="F55" s="128">
        <f t="shared" si="13"/>
        <v>0</v>
      </c>
      <c r="G55" s="156">
        <v>0</v>
      </c>
      <c r="H55" s="151"/>
      <c r="I55" s="150" t="str">
        <f t="shared" si="14"/>
        <v/>
      </c>
      <c r="J55" s="136" t="str">
        <f t="shared" si="15"/>
        <v/>
      </c>
      <c r="K55" s="137"/>
      <c r="L55" s="155"/>
      <c r="M55" s="155"/>
      <c r="N55" s="162"/>
      <c r="O55" s="132">
        <f t="shared" si="16"/>
        <v>0</v>
      </c>
    </row>
    <row r="56" spans="1:15" ht="26" customHeight="1">
      <c r="A56" s="134"/>
      <c r="B56" s="134"/>
      <c r="C56" s="151"/>
      <c r="D56" s="151"/>
      <c r="E56" s="151"/>
      <c r="F56" s="128">
        <f t="shared" si="13"/>
        <v>0</v>
      </c>
      <c r="G56" s="156">
        <v>0</v>
      </c>
      <c r="H56" s="151"/>
      <c r="I56" s="150" t="str">
        <f t="shared" si="14"/>
        <v/>
      </c>
      <c r="J56" s="136" t="str">
        <f t="shared" si="15"/>
        <v/>
      </c>
      <c r="K56" s="137"/>
      <c r="L56" s="155"/>
      <c r="M56" s="155"/>
      <c r="N56" s="162"/>
      <c r="O56" s="132">
        <f t="shared" si="16"/>
        <v>0</v>
      </c>
    </row>
    <row r="57" spans="1:15" ht="26" customHeight="1">
      <c r="A57" s="134"/>
      <c r="B57" s="134"/>
      <c r="C57" s="151"/>
      <c r="D57" s="151"/>
      <c r="E57" s="151"/>
      <c r="F57" s="128">
        <f t="shared" si="13"/>
        <v>0</v>
      </c>
      <c r="G57" s="156">
        <v>0</v>
      </c>
      <c r="H57" s="151"/>
      <c r="I57" s="150" t="str">
        <f t="shared" si="14"/>
        <v/>
      </c>
      <c r="J57" s="136" t="str">
        <f t="shared" si="15"/>
        <v/>
      </c>
      <c r="K57" s="137"/>
      <c r="L57" s="155"/>
      <c r="M57" s="155"/>
      <c r="N57" s="162"/>
      <c r="O57" s="132">
        <f t="shared" si="16"/>
        <v>0</v>
      </c>
    </row>
    <row r="58" spans="1:15" ht="51" customHeight="1">
      <c r="A58" s="241" t="s">
        <v>127</v>
      </c>
      <c r="B58" s="241" t="s">
        <v>21</v>
      </c>
      <c r="C58" s="231" t="s">
        <v>0</v>
      </c>
      <c r="D58" s="232"/>
      <c r="E58" s="235" t="s">
        <v>1</v>
      </c>
      <c r="F58" s="243" t="s">
        <v>15</v>
      </c>
      <c r="G58" s="235" t="s">
        <v>131</v>
      </c>
      <c r="H58" s="231" t="s">
        <v>181</v>
      </c>
      <c r="I58" s="232"/>
      <c r="J58" s="233" t="s">
        <v>8</v>
      </c>
      <c r="K58" s="234"/>
      <c r="L58" s="235" t="s">
        <v>126</v>
      </c>
      <c r="M58" s="235"/>
      <c r="N58" s="237" t="s">
        <v>3</v>
      </c>
      <c r="O58" s="239" t="s">
        <v>4</v>
      </c>
    </row>
    <row r="59" spans="1:15" ht="17" customHeight="1" thickBot="1">
      <c r="A59" s="242"/>
      <c r="B59" s="242"/>
      <c r="C59" s="148" t="s">
        <v>177</v>
      </c>
      <c r="D59" s="149" t="s">
        <v>19</v>
      </c>
      <c r="E59" s="236"/>
      <c r="F59" s="244"/>
      <c r="G59" s="236"/>
      <c r="H59" s="148" t="s">
        <v>177</v>
      </c>
      <c r="I59" s="149" t="s">
        <v>19</v>
      </c>
      <c r="J59" s="125" t="s">
        <v>177</v>
      </c>
      <c r="K59" s="126" t="s">
        <v>19</v>
      </c>
      <c r="L59" s="236"/>
      <c r="M59" s="236"/>
      <c r="N59" s="238"/>
      <c r="O59" s="240"/>
    </row>
    <row r="60" spans="1:15" ht="26" customHeight="1">
      <c r="A60" s="134"/>
      <c r="B60" s="134"/>
      <c r="C60" s="151"/>
      <c r="D60" s="151"/>
      <c r="E60" s="151"/>
      <c r="F60" s="128">
        <f t="shared" ref="F60:F76" si="17">SUM(C60*E60)</f>
        <v>0</v>
      </c>
      <c r="G60" s="156">
        <v>0</v>
      </c>
      <c r="H60" s="151"/>
      <c r="I60" s="150" t="str">
        <f t="shared" ref="I60:I76" si="18">IF(D60=0,"",D60)</f>
        <v/>
      </c>
      <c r="J60" s="136" t="str">
        <f t="shared" ref="J60:J76" si="19">IF(H60=0, "",F60/H60)</f>
        <v/>
      </c>
      <c r="K60" s="143"/>
      <c r="L60" s="159"/>
      <c r="M60" s="155"/>
      <c r="N60" s="162"/>
      <c r="O60" s="132">
        <f t="shared" ref="O60:O76" si="20">SUM(L60*N60)</f>
        <v>0</v>
      </c>
    </row>
    <row r="61" spans="1:15" ht="26" customHeight="1">
      <c r="A61" s="134"/>
      <c r="B61" s="134"/>
      <c r="C61" s="151"/>
      <c r="D61" s="151"/>
      <c r="E61" s="151"/>
      <c r="F61" s="128">
        <f t="shared" si="17"/>
        <v>0</v>
      </c>
      <c r="G61" s="156">
        <v>0</v>
      </c>
      <c r="H61" s="151"/>
      <c r="I61" s="150" t="str">
        <f t="shared" si="18"/>
        <v/>
      </c>
      <c r="J61" s="136" t="str">
        <f t="shared" si="19"/>
        <v/>
      </c>
      <c r="K61" s="143"/>
      <c r="L61" s="159"/>
      <c r="M61" s="155"/>
      <c r="N61" s="162"/>
      <c r="O61" s="132">
        <f t="shared" si="20"/>
        <v>0</v>
      </c>
    </row>
    <row r="62" spans="1:15" ht="26" customHeight="1">
      <c r="A62" s="134"/>
      <c r="B62" s="134"/>
      <c r="C62" s="151"/>
      <c r="D62" s="151"/>
      <c r="E62" s="151"/>
      <c r="F62" s="128">
        <f t="shared" si="17"/>
        <v>0</v>
      </c>
      <c r="G62" s="156">
        <v>0</v>
      </c>
      <c r="H62" s="151"/>
      <c r="I62" s="150" t="str">
        <f t="shared" si="18"/>
        <v/>
      </c>
      <c r="J62" s="136" t="str">
        <f t="shared" si="19"/>
        <v/>
      </c>
      <c r="K62" s="143"/>
      <c r="L62" s="159"/>
      <c r="M62" s="155"/>
      <c r="N62" s="162"/>
      <c r="O62" s="132">
        <f t="shared" si="20"/>
        <v>0</v>
      </c>
    </row>
    <row r="63" spans="1:15" ht="26" customHeight="1">
      <c r="A63" s="134"/>
      <c r="B63" s="134"/>
      <c r="C63" s="151"/>
      <c r="D63" s="151"/>
      <c r="E63" s="151"/>
      <c r="F63" s="128">
        <f t="shared" si="17"/>
        <v>0</v>
      </c>
      <c r="G63" s="156">
        <v>0</v>
      </c>
      <c r="H63" s="151"/>
      <c r="I63" s="150" t="str">
        <f t="shared" si="18"/>
        <v/>
      </c>
      <c r="J63" s="136" t="str">
        <f t="shared" si="19"/>
        <v/>
      </c>
      <c r="K63" s="143"/>
      <c r="L63" s="159"/>
      <c r="M63" s="155"/>
      <c r="N63" s="162"/>
      <c r="O63" s="132">
        <f t="shared" si="20"/>
        <v>0</v>
      </c>
    </row>
    <row r="64" spans="1:15" ht="26" customHeight="1">
      <c r="A64" s="134"/>
      <c r="B64" s="134"/>
      <c r="C64" s="151"/>
      <c r="D64" s="151"/>
      <c r="E64" s="151"/>
      <c r="F64" s="128">
        <f t="shared" si="17"/>
        <v>0</v>
      </c>
      <c r="G64" s="156">
        <v>0</v>
      </c>
      <c r="H64" s="151"/>
      <c r="I64" s="150" t="str">
        <f t="shared" si="18"/>
        <v/>
      </c>
      <c r="J64" s="136" t="str">
        <f t="shared" si="19"/>
        <v/>
      </c>
      <c r="K64" s="143"/>
      <c r="L64" s="159"/>
      <c r="M64" s="155"/>
      <c r="N64" s="162"/>
      <c r="O64" s="132">
        <f t="shared" si="20"/>
        <v>0</v>
      </c>
    </row>
    <row r="65" spans="1:15" ht="26" customHeight="1">
      <c r="A65" s="134"/>
      <c r="B65" s="134"/>
      <c r="C65" s="151"/>
      <c r="D65" s="151"/>
      <c r="E65" s="151"/>
      <c r="F65" s="128">
        <f t="shared" si="17"/>
        <v>0</v>
      </c>
      <c r="G65" s="156">
        <v>0</v>
      </c>
      <c r="H65" s="151"/>
      <c r="I65" s="150" t="str">
        <f t="shared" si="18"/>
        <v/>
      </c>
      <c r="J65" s="136" t="str">
        <f t="shared" si="19"/>
        <v/>
      </c>
      <c r="K65" s="143"/>
      <c r="L65" s="159"/>
      <c r="M65" s="155"/>
      <c r="N65" s="162"/>
      <c r="O65" s="132">
        <f t="shared" si="20"/>
        <v>0</v>
      </c>
    </row>
    <row r="66" spans="1:15" ht="26" customHeight="1">
      <c r="A66" s="134"/>
      <c r="B66" s="134"/>
      <c r="C66" s="151"/>
      <c r="D66" s="151"/>
      <c r="E66" s="151"/>
      <c r="F66" s="128">
        <f t="shared" si="17"/>
        <v>0</v>
      </c>
      <c r="G66" s="156">
        <v>0</v>
      </c>
      <c r="H66" s="151"/>
      <c r="I66" s="150" t="str">
        <f t="shared" si="18"/>
        <v/>
      </c>
      <c r="J66" s="136" t="str">
        <f t="shared" si="19"/>
        <v/>
      </c>
      <c r="K66" s="143"/>
      <c r="L66" s="159"/>
      <c r="M66" s="155"/>
      <c r="N66" s="162"/>
      <c r="O66" s="132">
        <f t="shared" si="20"/>
        <v>0</v>
      </c>
    </row>
    <row r="67" spans="1:15" ht="26" customHeight="1">
      <c r="A67" s="134"/>
      <c r="B67" s="134"/>
      <c r="C67" s="151"/>
      <c r="D67" s="151"/>
      <c r="E67" s="151"/>
      <c r="F67" s="128">
        <f t="shared" si="17"/>
        <v>0</v>
      </c>
      <c r="G67" s="156">
        <v>0</v>
      </c>
      <c r="H67" s="151"/>
      <c r="I67" s="150" t="str">
        <f t="shared" si="18"/>
        <v/>
      </c>
      <c r="J67" s="136" t="str">
        <f t="shared" si="19"/>
        <v/>
      </c>
      <c r="K67" s="143"/>
      <c r="L67" s="159"/>
      <c r="M67" s="155"/>
      <c r="N67" s="162"/>
      <c r="O67" s="132">
        <f t="shared" si="20"/>
        <v>0</v>
      </c>
    </row>
    <row r="68" spans="1:15" ht="26" customHeight="1">
      <c r="A68" s="134"/>
      <c r="B68" s="134"/>
      <c r="C68" s="151"/>
      <c r="D68" s="151"/>
      <c r="E68" s="151"/>
      <c r="F68" s="128">
        <f t="shared" si="17"/>
        <v>0</v>
      </c>
      <c r="G68" s="156">
        <v>0</v>
      </c>
      <c r="H68" s="151"/>
      <c r="I68" s="150" t="str">
        <f t="shared" si="18"/>
        <v/>
      </c>
      <c r="J68" s="136" t="str">
        <f t="shared" si="19"/>
        <v/>
      </c>
      <c r="K68" s="143"/>
      <c r="L68" s="159"/>
      <c r="M68" s="155"/>
      <c r="N68" s="162"/>
      <c r="O68" s="132">
        <f t="shared" si="20"/>
        <v>0</v>
      </c>
    </row>
    <row r="69" spans="1:15" ht="26" customHeight="1">
      <c r="A69" s="134"/>
      <c r="B69" s="134"/>
      <c r="C69" s="151"/>
      <c r="D69" s="151"/>
      <c r="E69" s="151"/>
      <c r="F69" s="128">
        <f t="shared" si="17"/>
        <v>0</v>
      </c>
      <c r="G69" s="156">
        <v>0</v>
      </c>
      <c r="H69" s="151"/>
      <c r="I69" s="150" t="str">
        <f t="shared" si="18"/>
        <v/>
      </c>
      <c r="J69" s="136" t="str">
        <f t="shared" si="19"/>
        <v/>
      </c>
      <c r="K69" s="143"/>
      <c r="L69" s="159"/>
      <c r="M69" s="155"/>
      <c r="N69" s="162"/>
      <c r="O69" s="132">
        <f t="shared" si="20"/>
        <v>0</v>
      </c>
    </row>
    <row r="70" spans="1:15" ht="26" customHeight="1">
      <c r="A70" s="134"/>
      <c r="B70" s="134"/>
      <c r="C70" s="151"/>
      <c r="D70" s="151"/>
      <c r="E70" s="151"/>
      <c r="F70" s="128">
        <f t="shared" si="17"/>
        <v>0</v>
      </c>
      <c r="G70" s="156">
        <v>0</v>
      </c>
      <c r="H70" s="151"/>
      <c r="I70" s="150" t="str">
        <f t="shared" si="18"/>
        <v/>
      </c>
      <c r="J70" s="136" t="str">
        <f t="shared" si="19"/>
        <v/>
      </c>
      <c r="K70" s="143"/>
      <c r="L70" s="159"/>
      <c r="M70" s="155"/>
      <c r="N70" s="162"/>
      <c r="O70" s="132">
        <f t="shared" si="20"/>
        <v>0</v>
      </c>
    </row>
    <row r="71" spans="1:15" ht="26" customHeight="1">
      <c r="A71" s="134"/>
      <c r="B71" s="134"/>
      <c r="C71" s="151"/>
      <c r="D71" s="151"/>
      <c r="E71" s="151"/>
      <c r="F71" s="128">
        <f t="shared" si="17"/>
        <v>0</v>
      </c>
      <c r="G71" s="156">
        <v>0</v>
      </c>
      <c r="H71" s="151"/>
      <c r="I71" s="150" t="str">
        <f t="shared" si="18"/>
        <v/>
      </c>
      <c r="J71" s="136" t="str">
        <f t="shared" si="19"/>
        <v/>
      </c>
      <c r="K71" s="143"/>
      <c r="L71" s="159"/>
      <c r="M71" s="155"/>
      <c r="N71" s="162"/>
      <c r="O71" s="132">
        <f t="shared" si="20"/>
        <v>0</v>
      </c>
    </row>
    <row r="72" spans="1:15" ht="26" customHeight="1">
      <c r="A72" s="134"/>
      <c r="B72" s="134"/>
      <c r="C72" s="151"/>
      <c r="D72" s="151"/>
      <c r="E72" s="151"/>
      <c r="F72" s="128">
        <f t="shared" si="17"/>
        <v>0</v>
      </c>
      <c r="G72" s="156">
        <v>0</v>
      </c>
      <c r="H72" s="151"/>
      <c r="I72" s="150" t="str">
        <f t="shared" si="18"/>
        <v/>
      </c>
      <c r="J72" s="136" t="str">
        <f t="shared" si="19"/>
        <v/>
      </c>
      <c r="K72" s="143"/>
      <c r="L72" s="159"/>
      <c r="M72" s="155"/>
      <c r="N72" s="162"/>
      <c r="O72" s="132">
        <f t="shared" si="20"/>
        <v>0</v>
      </c>
    </row>
    <row r="73" spans="1:15" ht="26" customHeight="1">
      <c r="A73" s="134"/>
      <c r="B73" s="134"/>
      <c r="C73" s="151"/>
      <c r="D73" s="151"/>
      <c r="E73" s="151"/>
      <c r="F73" s="128">
        <f t="shared" si="17"/>
        <v>0</v>
      </c>
      <c r="G73" s="156">
        <v>0</v>
      </c>
      <c r="H73" s="151"/>
      <c r="I73" s="150" t="str">
        <f t="shared" si="18"/>
        <v/>
      </c>
      <c r="J73" s="136" t="str">
        <f t="shared" si="19"/>
        <v/>
      </c>
      <c r="K73" s="143"/>
      <c r="L73" s="159"/>
      <c r="M73" s="155"/>
      <c r="N73" s="162"/>
      <c r="O73" s="132">
        <f t="shared" si="20"/>
        <v>0</v>
      </c>
    </row>
    <row r="74" spans="1:15" ht="26" customHeight="1">
      <c r="A74" s="134"/>
      <c r="B74" s="134"/>
      <c r="C74" s="151"/>
      <c r="D74" s="151"/>
      <c r="E74" s="151"/>
      <c r="F74" s="128">
        <f t="shared" si="17"/>
        <v>0</v>
      </c>
      <c r="G74" s="156">
        <v>0</v>
      </c>
      <c r="H74" s="151"/>
      <c r="I74" s="150" t="str">
        <f t="shared" si="18"/>
        <v/>
      </c>
      <c r="J74" s="136" t="str">
        <f t="shared" si="19"/>
        <v/>
      </c>
      <c r="K74" s="143"/>
      <c r="L74" s="159"/>
      <c r="M74" s="155"/>
      <c r="N74" s="162"/>
      <c r="O74" s="132">
        <f t="shared" si="20"/>
        <v>0</v>
      </c>
    </row>
    <row r="75" spans="1:15" ht="26" customHeight="1">
      <c r="A75" s="134"/>
      <c r="B75" s="134"/>
      <c r="C75" s="151"/>
      <c r="D75" s="151"/>
      <c r="E75" s="151"/>
      <c r="F75" s="128">
        <f t="shared" si="17"/>
        <v>0</v>
      </c>
      <c r="G75" s="156">
        <v>0</v>
      </c>
      <c r="H75" s="151"/>
      <c r="I75" s="150" t="str">
        <f t="shared" si="18"/>
        <v/>
      </c>
      <c r="J75" s="136" t="str">
        <f t="shared" si="19"/>
        <v/>
      </c>
      <c r="K75" s="143"/>
      <c r="L75" s="159"/>
      <c r="M75" s="155"/>
      <c r="N75" s="162"/>
      <c r="O75" s="132">
        <f t="shared" si="20"/>
        <v>0</v>
      </c>
    </row>
    <row r="76" spans="1:15" ht="26" customHeight="1">
      <c r="A76" s="134"/>
      <c r="B76" s="134"/>
      <c r="C76" s="151"/>
      <c r="D76" s="151"/>
      <c r="E76" s="151"/>
      <c r="F76" s="128">
        <f t="shared" si="17"/>
        <v>0</v>
      </c>
      <c r="G76" s="156">
        <v>0</v>
      </c>
      <c r="H76" s="151"/>
      <c r="I76" s="150" t="str">
        <f t="shared" si="18"/>
        <v/>
      </c>
      <c r="J76" s="136" t="str">
        <f t="shared" si="19"/>
        <v/>
      </c>
      <c r="K76" s="143"/>
      <c r="L76" s="159"/>
      <c r="M76" s="155"/>
      <c r="N76" s="162"/>
      <c r="O76" s="132">
        <f t="shared" si="20"/>
        <v>0</v>
      </c>
    </row>
    <row r="77" spans="1:15" ht="52" customHeight="1">
      <c r="A77" s="241" t="s">
        <v>127</v>
      </c>
      <c r="B77" s="241" t="s">
        <v>21</v>
      </c>
      <c r="C77" s="231" t="s">
        <v>0</v>
      </c>
      <c r="D77" s="232"/>
      <c r="E77" s="235" t="s">
        <v>1</v>
      </c>
      <c r="F77" s="243" t="s">
        <v>15</v>
      </c>
      <c r="G77" s="235" t="s">
        <v>131</v>
      </c>
      <c r="H77" s="231" t="s">
        <v>181</v>
      </c>
      <c r="I77" s="232"/>
      <c r="J77" s="233" t="s">
        <v>8</v>
      </c>
      <c r="K77" s="234"/>
      <c r="L77" s="235" t="s">
        <v>126</v>
      </c>
      <c r="M77" s="235"/>
      <c r="N77" s="237" t="s">
        <v>3</v>
      </c>
      <c r="O77" s="239" t="s">
        <v>4</v>
      </c>
    </row>
    <row r="78" spans="1:15" ht="26" customHeight="1" thickBot="1">
      <c r="A78" s="242"/>
      <c r="B78" s="242"/>
      <c r="C78" s="148" t="s">
        <v>177</v>
      </c>
      <c r="D78" s="149" t="s">
        <v>19</v>
      </c>
      <c r="E78" s="236"/>
      <c r="F78" s="244"/>
      <c r="G78" s="236"/>
      <c r="H78" s="148" t="s">
        <v>177</v>
      </c>
      <c r="I78" s="149" t="s">
        <v>19</v>
      </c>
      <c r="J78" s="125" t="s">
        <v>177</v>
      </c>
      <c r="K78" s="126" t="s">
        <v>19</v>
      </c>
      <c r="L78" s="236"/>
      <c r="M78" s="236"/>
      <c r="N78" s="238"/>
      <c r="O78" s="240"/>
    </row>
    <row r="79" spans="1:15" ht="26" customHeight="1">
      <c r="A79" s="134"/>
      <c r="B79" s="134"/>
      <c r="C79" s="151"/>
      <c r="D79" s="151"/>
      <c r="E79" s="151"/>
      <c r="F79" s="128">
        <f t="shared" ref="F79:F95" si="21">SUM(C79*E79)</f>
        <v>0</v>
      </c>
      <c r="G79" s="156">
        <v>0</v>
      </c>
      <c r="H79" s="151"/>
      <c r="I79" s="150" t="str">
        <f t="shared" ref="I79:I95" si="22">IF(D79=0,"",D79)</f>
        <v/>
      </c>
      <c r="J79" s="136" t="str">
        <f t="shared" ref="J79:J95" si="23">IF(H79=0, "",F79/H79)</f>
        <v/>
      </c>
      <c r="K79" s="143"/>
      <c r="L79" s="159"/>
      <c r="M79" s="155"/>
      <c r="N79" s="162"/>
      <c r="O79" s="132">
        <f t="shared" ref="O79:O95" si="24">SUM(L79*N79)</f>
        <v>0</v>
      </c>
    </row>
    <row r="80" spans="1:15" ht="26" customHeight="1">
      <c r="A80" s="134"/>
      <c r="B80" s="134"/>
      <c r="C80" s="151"/>
      <c r="D80" s="151"/>
      <c r="E80" s="151"/>
      <c r="F80" s="128">
        <f t="shared" si="21"/>
        <v>0</v>
      </c>
      <c r="G80" s="156">
        <v>0</v>
      </c>
      <c r="H80" s="151"/>
      <c r="I80" s="150" t="str">
        <f t="shared" si="22"/>
        <v/>
      </c>
      <c r="J80" s="136" t="str">
        <f t="shared" si="23"/>
        <v/>
      </c>
      <c r="K80" s="143"/>
      <c r="L80" s="159"/>
      <c r="M80" s="155"/>
      <c r="N80" s="162"/>
      <c r="O80" s="132">
        <f t="shared" si="24"/>
        <v>0</v>
      </c>
    </row>
    <row r="81" spans="1:15" ht="26" customHeight="1">
      <c r="A81" s="134"/>
      <c r="B81" s="134"/>
      <c r="C81" s="151"/>
      <c r="D81" s="151"/>
      <c r="E81" s="151"/>
      <c r="F81" s="128">
        <f t="shared" si="21"/>
        <v>0</v>
      </c>
      <c r="G81" s="156">
        <v>0</v>
      </c>
      <c r="H81" s="151"/>
      <c r="I81" s="150" t="str">
        <f t="shared" si="22"/>
        <v/>
      </c>
      <c r="J81" s="136" t="str">
        <f t="shared" si="23"/>
        <v/>
      </c>
      <c r="K81" s="143"/>
      <c r="L81" s="159"/>
      <c r="M81" s="155"/>
      <c r="N81" s="162"/>
      <c r="O81" s="132">
        <f t="shared" si="24"/>
        <v>0</v>
      </c>
    </row>
    <row r="82" spans="1:15" ht="26" customHeight="1">
      <c r="A82" s="134"/>
      <c r="B82" s="134"/>
      <c r="C82" s="151"/>
      <c r="D82" s="151"/>
      <c r="E82" s="151"/>
      <c r="F82" s="128">
        <f t="shared" si="21"/>
        <v>0</v>
      </c>
      <c r="G82" s="156">
        <v>0</v>
      </c>
      <c r="H82" s="151"/>
      <c r="I82" s="150" t="str">
        <f t="shared" si="22"/>
        <v/>
      </c>
      <c r="J82" s="136" t="str">
        <f t="shared" si="23"/>
        <v/>
      </c>
      <c r="K82" s="143"/>
      <c r="L82" s="159"/>
      <c r="M82" s="155"/>
      <c r="N82" s="162"/>
      <c r="O82" s="132">
        <f t="shared" si="24"/>
        <v>0</v>
      </c>
    </row>
    <row r="83" spans="1:15" ht="26" customHeight="1">
      <c r="A83" s="134"/>
      <c r="B83" s="134"/>
      <c r="C83" s="151"/>
      <c r="D83" s="151"/>
      <c r="E83" s="151"/>
      <c r="F83" s="128">
        <f t="shared" si="21"/>
        <v>0</v>
      </c>
      <c r="G83" s="156">
        <v>0</v>
      </c>
      <c r="H83" s="151"/>
      <c r="I83" s="150" t="str">
        <f t="shared" si="22"/>
        <v/>
      </c>
      <c r="J83" s="136" t="str">
        <f t="shared" si="23"/>
        <v/>
      </c>
      <c r="K83" s="143"/>
      <c r="L83" s="159"/>
      <c r="M83" s="155"/>
      <c r="N83" s="162"/>
      <c r="O83" s="132">
        <f t="shared" si="24"/>
        <v>0</v>
      </c>
    </row>
    <row r="84" spans="1:15" ht="26" customHeight="1">
      <c r="A84" s="134"/>
      <c r="B84" s="134"/>
      <c r="C84" s="151"/>
      <c r="D84" s="151"/>
      <c r="E84" s="151"/>
      <c r="F84" s="128">
        <f t="shared" si="21"/>
        <v>0</v>
      </c>
      <c r="G84" s="156">
        <v>0</v>
      </c>
      <c r="H84" s="151"/>
      <c r="I84" s="150" t="str">
        <f t="shared" si="22"/>
        <v/>
      </c>
      <c r="J84" s="136" t="str">
        <f t="shared" si="23"/>
        <v/>
      </c>
      <c r="K84" s="143"/>
      <c r="L84" s="159"/>
      <c r="M84" s="155"/>
      <c r="N84" s="162"/>
      <c r="O84" s="132">
        <f t="shared" si="24"/>
        <v>0</v>
      </c>
    </row>
    <row r="85" spans="1:15" ht="26" customHeight="1">
      <c r="A85" s="134"/>
      <c r="B85" s="134"/>
      <c r="C85" s="151"/>
      <c r="D85" s="151"/>
      <c r="E85" s="151"/>
      <c r="F85" s="128">
        <f t="shared" si="21"/>
        <v>0</v>
      </c>
      <c r="G85" s="156">
        <v>0</v>
      </c>
      <c r="H85" s="151"/>
      <c r="I85" s="150" t="str">
        <f t="shared" si="22"/>
        <v/>
      </c>
      <c r="J85" s="136" t="str">
        <f t="shared" si="23"/>
        <v/>
      </c>
      <c r="K85" s="143"/>
      <c r="L85" s="159"/>
      <c r="M85" s="155"/>
      <c r="N85" s="162"/>
      <c r="O85" s="132">
        <f t="shared" si="24"/>
        <v>0</v>
      </c>
    </row>
    <row r="86" spans="1:15" ht="26" customHeight="1">
      <c r="A86" s="134"/>
      <c r="B86" s="134"/>
      <c r="C86" s="151"/>
      <c r="D86" s="151"/>
      <c r="E86" s="151"/>
      <c r="F86" s="128">
        <f t="shared" si="21"/>
        <v>0</v>
      </c>
      <c r="G86" s="156">
        <v>0</v>
      </c>
      <c r="H86" s="151"/>
      <c r="I86" s="150" t="str">
        <f t="shared" si="22"/>
        <v/>
      </c>
      <c r="J86" s="136" t="str">
        <f t="shared" si="23"/>
        <v/>
      </c>
      <c r="K86" s="143"/>
      <c r="L86" s="159"/>
      <c r="M86" s="155"/>
      <c r="N86" s="162"/>
      <c r="O86" s="132">
        <f t="shared" si="24"/>
        <v>0</v>
      </c>
    </row>
    <row r="87" spans="1:15" ht="26" customHeight="1">
      <c r="A87" s="134"/>
      <c r="B87" s="134"/>
      <c r="C87" s="151"/>
      <c r="D87" s="151"/>
      <c r="E87" s="151"/>
      <c r="F87" s="128">
        <f t="shared" si="21"/>
        <v>0</v>
      </c>
      <c r="G87" s="156">
        <v>0</v>
      </c>
      <c r="H87" s="151"/>
      <c r="I87" s="150" t="str">
        <f t="shared" si="22"/>
        <v/>
      </c>
      <c r="J87" s="136" t="str">
        <f t="shared" si="23"/>
        <v/>
      </c>
      <c r="K87" s="143"/>
      <c r="L87" s="159"/>
      <c r="M87" s="155"/>
      <c r="N87" s="162"/>
      <c r="O87" s="132">
        <f t="shared" si="24"/>
        <v>0</v>
      </c>
    </row>
    <row r="88" spans="1:15" ht="26" customHeight="1">
      <c r="A88" s="134"/>
      <c r="B88" s="134"/>
      <c r="C88" s="151"/>
      <c r="D88" s="151"/>
      <c r="E88" s="151"/>
      <c r="F88" s="128">
        <f t="shared" si="21"/>
        <v>0</v>
      </c>
      <c r="G88" s="156">
        <v>0</v>
      </c>
      <c r="H88" s="151"/>
      <c r="I88" s="150" t="str">
        <f t="shared" si="22"/>
        <v/>
      </c>
      <c r="J88" s="136" t="str">
        <f t="shared" si="23"/>
        <v/>
      </c>
      <c r="K88" s="143"/>
      <c r="L88" s="159"/>
      <c r="M88" s="155"/>
      <c r="N88" s="162"/>
      <c r="O88" s="132">
        <f t="shared" si="24"/>
        <v>0</v>
      </c>
    </row>
    <row r="89" spans="1:15" ht="26" customHeight="1">
      <c r="A89" s="134"/>
      <c r="B89" s="134"/>
      <c r="C89" s="151"/>
      <c r="D89" s="151"/>
      <c r="E89" s="151"/>
      <c r="F89" s="128">
        <f t="shared" si="21"/>
        <v>0</v>
      </c>
      <c r="G89" s="156">
        <v>0</v>
      </c>
      <c r="H89" s="151"/>
      <c r="I89" s="150" t="str">
        <f t="shared" si="22"/>
        <v/>
      </c>
      <c r="J89" s="136" t="str">
        <f t="shared" si="23"/>
        <v/>
      </c>
      <c r="K89" s="143"/>
      <c r="L89" s="159"/>
      <c r="M89" s="155"/>
      <c r="N89" s="162"/>
      <c r="O89" s="132">
        <f t="shared" si="24"/>
        <v>0</v>
      </c>
    </row>
    <row r="90" spans="1:15" ht="26" customHeight="1">
      <c r="A90" s="134"/>
      <c r="B90" s="134"/>
      <c r="C90" s="151"/>
      <c r="D90" s="151"/>
      <c r="E90" s="151"/>
      <c r="F90" s="128">
        <f t="shared" si="21"/>
        <v>0</v>
      </c>
      <c r="G90" s="156">
        <v>0</v>
      </c>
      <c r="H90" s="151"/>
      <c r="I90" s="150" t="str">
        <f t="shared" si="22"/>
        <v/>
      </c>
      <c r="J90" s="136" t="str">
        <f t="shared" si="23"/>
        <v/>
      </c>
      <c r="K90" s="143"/>
      <c r="L90" s="159"/>
      <c r="M90" s="155"/>
      <c r="N90" s="162"/>
      <c r="O90" s="132">
        <f t="shared" si="24"/>
        <v>0</v>
      </c>
    </row>
    <row r="91" spans="1:15" ht="26" customHeight="1">
      <c r="A91" s="134"/>
      <c r="B91" s="134"/>
      <c r="C91" s="151"/>
      <c r="D91" s="151"/>
      <c r="E91" s="151"/>
      <c r="F91" s="128">
        <f t="shared" si="21"/>
        <v>0</v>
      </c>
      <c r="G91" s="156">
        <v>0</v>
      </c>
      <c r="H91" s="151"/>
      <c r="I91" s="150" t="str">
        <f t="shared" si="22"/>
        <v/>
      </c>
      <c r="J91" s="136" t="str">
        <f t="shared" si="23"/>
        <v/>
      </c>
      <c r="K91" s="143"/>
      <c r="L91" s="159"/>
      <c r="M91" s="155"/>
      <c r="N91" s="162"/>
      <c r="O91" s="132">
        <f t="shared" si="24"/>
        <v>0</v>
      </c>
    </row>
    <row r="92" spans="1:15" ht="26" customHeight="1">
      <c r="A92" s="134"/>
      <c r="B92" s="134"/>
      <c r="C92" s="151"/>
      <c r="D92" s="151"/>
      <c r="E92" s="151"/>
      <c r="F92" s="128">
        <f t="shared" si="21"/>
        <v>0</v>
      </c>
      <c r="G92" s="156">
        <v>0</v>
      </c>
      <c r="H92" s="151"/>
      <c r="I92" s="150" t="str">
        <f t="shared" si="22"/>
        <v/>
      </c>
      <c r="J92" s="136" t="str">
        <f t="shared" si="23"/>
        <v/>
      </c>
      <c r="K92" s="143"/>
      <c r="L92" s="159"/>
      <c r="M92" s="155"/>
      <c r="N92" s="162"/>
      <c r="O92" s="132">
        <f t="shared" si="24"/>
        <v>0</v>
      </c>
    </row>
    <row r="93" spans="1:15" ht="26" customHeight="1">
      <c r="A93" s="134"/>
      <c r="B93" s="134"/>
      <c r="C93" s="151"/>
      <c r="D93" s="151"/>
      <c r="E93" s="151"/>
      <c r="F93" s="128">
        <f t="shared" si="21"/>
        <v>0</v>
      </c>
      <c r="G93" s="156">
        <v>0</v>
      </c>
      <c r="H93" s="151"/>
      <c r="I93" s="150" t="str">
        <f t="shared" si="22"/>
        <v/>
      </c>
      <c r="J93" s="136" t="str">
        <f t="shared" si="23"/>
        <v/>
      </c>
      <c r="K93" s="143"/>
      <c r="L93" s="159"/>
      <c r="M93" s="155"/>
      <c r="N93" s="162"/>
      <c r="O93" s="132">
        <f t="shared" si="24"/>
        <v>0</v>
      </c>
    </row>
    <row r="94" spans="1:15" ht="26" customHeight="1">
      <c r="A94" s="134"/>
      <c r="B94" s="134"/>
      <c r="C94" s="151"/>
      <c r="D94" s="151"/>
      <c r="E94" s="151"/>
      <c r="F94" s="128">
        <f t="shared" si="21"/>
        <v>0</v>
      </c>
      <c r="G94" s="156">
        <v>0</v>
      </c>
      <c r="H94" s="151"/>
      <c r="I94" s="150" t="str">
        <f t="shared" si="22"/>
        <v/>
      </c>
      <c r="J94" s="136" t="str">
        <f t="shared" si="23"/>
        <v/>
      </c>
      <c r="K94" s="143"/>
      <c r="L94" s="159"/>
      <c r="M94" s="155"/>
      <c r="N94" s="162"/>
      <c r="O94" s="132">
        <f t="shared" si="24"/>
        <v>0</v>
      </c>
    </row>
    <row r="95" spans="1:15" ht="26" customHeight="1">
      <c r="A95" s="134"/>
      <c r="B95" s="134"/>
      <c r="C95" s="151"/>
      <c r="D95" s="151"/>
      <c r="E95" s="151"/>
      <c r="F95" s="128">
        <f t="shared" si="21"/>
        <v>0</v>
      </c>
      <c r="G95" s="156">
        <v>0</v>
      </c>
      <c r="H95" s="151"/>
      <c r="I95" s="150" t="str">
        <f t="shared" si="22"/>
        <v/>
      </c>
      <c r="J95" s="136" t="str">
        <f t="shared" si="23"/>
        <v/>
      </c>
      <c r="K95" s="143"/>
      <c r="L95" s="159"/>
      <c r="M95" s="155"/>
      <c r="N95" s="162"/>
      <c r="O95" s="132">
        <f t="shared" si="24"/>
        <v>0</v>
      </c>
    </row>
    <row r="96" spans="1:15" ht="56" customHeight="1">
      <c r="A96" s="241" t="s">
        <v>127</v>
      </c>
      <c r="B96" s="241" t="s">
        <v>21</v>
      </c>
      <c r="C96" s="231" t="s">
        <v>0</v>
      </c>
      <c r="D96" s="232"/>
      <c r="E96" s="235" t="s">
        <v>1</v>
      </c>
      <c r="F96" s="243" t="s">
        <v>15</v>
      </c>
      <c r="G96" s="235" t="s">
        <v>131</v>
      </c>
      <c r="H96" s="231" t="s">
        <v>181</v>
      </c>
      <c r="I96" s="232"/>
      <c r="J96" s="233" t="s">
        <v>8</v>
      </c>
      <c r="K96" s="234"/>
      <c r="L96" s="235" t="s">
        <v>126</v>
      </c>
      <c r="M96" s="235"/>
      <c r="N96" s="237" t="s">
        <v>3</v>
      </c>
      <c r="O96" s="239" t="s">
        <v>4</v>
      </c>
    </row>
    <row r="97" spans="1:15" ht="15" customHeight="1" thickBot="1">
      <c r="A97" s="242"/>
      <c r="B97" s="242"/>
      <c r="C97" s="148" t="s">
        <v>177</v>
      </c>
      <c r="D97" s="149" t="s">
        <v>19</v>
      </c>
      <c r="E97" s="236"/>
      <c r="F97" s="244"/>
      <c r="G97" s="236"/>
      <c r="H97" s="148" t="s">
        <v>177</v>
      </c>
      <c r="I97" s="149" t="s">
        <v>19</v>
      </c>
      <c r="J97" s="125" t="s">
        <v>177</v>
      </c>
      <c r="K97" s="126" t="s">
        <v>19</v>
      </c>
      <c r="L97" s="236"/>
      <c r="M97" s="236"/>
      <c r="N97" s="238"/>
      <c r="O97" s="240"/>
    </row>
    <row r="98" spans="1:15" ht="26" customHeight="1">
      <c r="A98" s="134"/>
      <c r="B98" s="134"/>
      <c r="C98" s="151"/>
      <c r="D98" s="151"/>
      <c r="E98" s="151"/>
      <c r="F98" s="128">
        <f t="shared" ref="F98:F114" si="25">SUM(C98*E98)</f>
        <v>0</v>
      </c>
      <c r="G98" s="156">
        <v>0</v>
      </c>
      <c r="H98" s="151"/>
      <c r="I98" s="150" t="str">
        <f t="shared" ref="I98:I114" si="26">IF(D98=0,"",D98)</f>
        <v/>
      </c>
      <c r="J98" s="136" t="str">
        <f t="shared" ref="J98:J114" si="27">IF(H98=0, "",F98/H98)</f>
        <v/>
      </c>
      <c r="K98" s="143"/>
      <c r="L98" s="159"/>
      <c r="M98" s="155"/>
      <c r="N98" s="162"/>
      <c r="O98" s="132">
        <f t="shared" ref="O98:O114" si="28">SUM(L98*N98)</f>
        <v>0</v>
      </c>
    </row>
    <row r="99" spans="1:15" ht="26" customHeight="1">
      <c r="A99" s="134"/>
      <c r="B99" s="134"/>
      <c r="C99" s="151"/>
      <c r="D99" s="151"/>
      <c r="E99" s="151"/>
      <c r="F99" s="128">
        <f t="shared" si="25"/>
        <v>0</v>
      </c>
      <c r="G99" s="156">
        <v>0</v>
      </c>
      <c r="H99" s="151"/>
      <c r="I99" s="150" t="str">
        <f t="shared" si="26"/>
        <v/>
      </c>
      <c r="J99" s="136" t="str">
        <f t="shared" si="27"/>
        <v/>
      </c>
      <c r="K99" s="143"/>
      <c r="L99" s="159"/>
      <c r="M99" s="155"/>
      <c r="N99" s="162"/>
      <c r="O99" s="132">
        <f t="shared" si="28"/>
        <v>0</v>
      </c>
    </row>
    <row r="100" spans="1:15" ht="26" customHeight="1">
      <c r="A100" s="134"/>
      <c r="B100" s="134"/>
      <c r="C100" s="151"/>
      <c r="D100" s="151"/>
      <c r="E100" s="151"/>
      <c r="F100" s="128">
        <f t="shared" si="25"/>
        <v>0</v>
      </c>
      <c r="G100" s="156">
        <v>0</v>
      </c>
      <c r="H100" s="151"/>
      <c r="I100" s="150" t="str">
        <f t="shared" si="26"/>
        <v/>
      </c>
      <c r="J100" s="136" t="str">
        <f t="shared" si="27"/>
        <v/>
      </c>
      <c r="K100" s="143"/>
      <c r="L100" s="159"/>
      <c r="M100" s="155"/>
      <c r="N100" s="162"/>
      <c r="O100" s="132">
        <f t="shared" si="28"/>
        <v>0</v>
      </c>
    </row>
    <row r="101" spans="1:15" ht="26" customHeight="1">
      <c r="A101" s="134"/>
      <c r="B101" s="134"/>
      <c r="C101" s="151"/>
      <c r="D101" s="151"/>
      <c r="E101" s="151"/>
      <c r="F101" s="128">
        <f t="shared" si="25"/>
        <v>0</v>
      </c>
      <c r="G101" s="156">
        <v>0</v>
      </c>
      <c r="H101" s="151"/>
      <c r="I101" s="150" t="str">
        <f t="shared" si="26"/>
        <v/>
      </c>
      <c r="J101" s="136" t="str">
        <f t="shared" si="27"/>
        <v/>
      </c>
      <c r="K101" s="143"/>
      <c r="L101" s="159"/>
      <c r="M101" s="155"/>
      <c r="N101" s="162"/>
      <c r="O101" s="132">
        <f t="shared" si="28"/>
        <v>0</v>
      </c>
    </row>
    <row r="102" spans="1:15" ht="26" customHeight="1">
      <c r="A102" s="134"/>
      <c r="B102" s="134"/>
      <c r="C102" s="151"/>
      <c r="D102" s="151"/>
      <c r="E102" s="151"/>
      <c r="F102" s="128">
        <f t="shared" si="25"/>
        <v>0</v>
      </c>
      <c r="G102" s="156">
        <v>0</v>
      </c>
      <c r="H102" s="151"/>
      <c r="I102" s="150" t="str">
        <f t="shared" si="26"/>
        <v/>
      </c>
      <c r="J102" s="136" t="str">
        <f t="shared" si="27"/>
        <v/>
      </c>
      <c r="K102" s="143"/>
      <c r="L102" s="159"/>
      <c r="M102" s="155"/>
      <c r="N102" s="162"/>
      <c r="O102" s="132">
        <f t="shared" si="28"/>
        <v>0</v>
      </c>
    </row>
    <row r="103" spans="1:15" ht="26" customHeight="1">
      <c r="A103" s="134"/>
      <c r="B103" s="134"/>
      <c r="C103" s="151"/>
      <c r="D103" s="151"/>
      <c r="E103" s="151"/>
      <c r="F103" s="128">
        <f t="shared" si="25"/>
        <v>0</v>
      </c>
      <c r="G103" s="156">
        <v>0</v>
      </c>
      <c r="H103" s="151"/>
      <c r="I103" s="150" t="str">
        <f t="shared" si="26"/>
        <v/>
      </c>
      <c r="J103" s="136" t="str">
        <f t="shared" si="27"/>
        <v/>
      </c>
      <c r="K103" s="143"/>
      <c r="L103" s="159"/>
      <c r="M103" s="155"/>
      <c r="N103" s="162"/>
      <c r="O103" s="132">
        <f t="shared" si="28"/>
        <v>0</v>
      </c>
    </row>
    <row r="104" spans="1:15" ht="26" customHeight="1">
      <c r="A104" s="134"/>
      <c r="B104" s="134"/>
      <c r="C104" s="151"/>
      <c r="D104" s="151"/>
      <c r="E104" s="151"/>
      <c r="F104" s="128">
        <f t="shared" si="25"/>
        <v>0</v>
      </c>
      <c r="G104" s="156">
        <v>0</v>
      </c>
      <c r="H104" s="151"/>
      <c r="I104" s="150" t="str">
        <f t="shared" si="26"/>
        <v/>
      </c>
      <c r="J104" s="136" t="str">
        <f t="shared" si="27"/>
        <v/>
      </c>
      <c r="K104" s="143"/>
      <c r="L104" s="159"/>
      <c r="M104" s="155"/>
      <c r="N104" s="162"/>
      <c r="O104" s="132">
        <f t="shared" si="28"/>
        <v>0</v>
      </c>
    </row>
    <row r="105" spans="1:15" ht="26" customHeight="1">
      <c r="A105" s="134"/>
      <c r="B105" s="134"/>
      <c r="C105" s="151"/>
      <c r="D105" s="151"/>
      <c r="E105" s="151"/>
      <c r="F105" s="128">
        <f t="shared" si="25"/>
        <v>0</v>
      </c>
      <c r="G105" s="156">
        <v>0</v>
      </c>
      <c r="H105" s="151"/>
      <c r="I105" s="150" t="str">
        <f t="shared" si="26"/>
        <v/>
      </c>
      <c r="J105" s="136" t="str">
        <f t="shared" si="27"/>
        <v/>
      </c>
      <c r="K105" s="143"/>
      <c r="L105" s="159"/>
      <c r="M105" s="155"/>
      <c r="N105" s="162"/>
      <c r="O105" s="132">
        <f t="shared" si="28"/>
        <v>0</v>
      </c>
    </row>
    <row r="106" spans="1:15" ht="26" customHeight="1">
      <c r="A106" s="134"/>
      <c r="B106" s="134"/>
      <c r="C106" s="151"/>
      <c r="D106" s="151"/>
      <c r="E106" s="151"/>
      <c r="F106" s="128">
        <f t="shared" si="25"/>
        <v>0</v>
      </c>
      <c r="G106" s="156">
        <v>0</v>
      </c>
      <c r="H106" s="151"/>
      <c r="I106" s="150" t="str">
        <f t="shared" si="26"/>
        <v/>
      </c>
      <c r="J106" s="136" t="str">
        <f t="shared" si="27"/>
        <v/>
      </c>
      <c r="K106" s="143"/>
      <c r="L106" s="159"/>
      <c r="M106" s="155"/>
      <c r="N106" s="162"/>
      <c r="O106" s="132">
        <f t="shared" si="28"/>
        <v>0</v>
      </c>
    </row>
    <row r="107" spans="1:15" ht="26" customHeight="1">
      <c r="A107" s="134"/>
      <c r="B107" s="134"/>
      <c r="C107" s="151"/>
      <c r="D107" s="151"/>
      <c r="E107" s="151"/>
      <c r="F107" s="128">
        <f t="shared" si="25"/>
        <v>0</v>
      </c>
      <c r="G107" s="156">
        <v>0</v>
      </c>
      <c r="H107" s="151"/>
      <c r="I107" s="150" t="str">
        <f t="shared" si="26"/>
        <v/>
      </c>
      <c r="J107" s="136" t="str">
        <f t="shared" si="27"/>
        <v/>
      </c>
      <c r="K107" s="143"/>
      <c r="L107" s="159"/>
      <c r="M107" s="155"/>
      <c r="N107" s="162"/>
      <c r="O107" s="132">
        <f t="shared" si="28"/>
        <v>0</v>
      </c>
    </row>
    <row r="108" spans="1:15" ht="26" customHeight="1">
      <c r="A108" s="134"/>
      <c r="B108" s="134"/>
      <c r="C108" s="151"/>
      <c r="D108" s="151"/>
      <c r="E108" s="151"/>
      <c r="F108" s="128">
        <f t="shared" si="25"/>
        <v>0</v>
      </c>
      <c r="G108" s="156">
        <v>0</v>
      </c>
      <c r="H108" s="151"/>
      <c r="I108" s="150" t="str">
        <f t="shared" si="26"/>
        <v/>
      </c>
      <c r="J108" s="136" t="str">
        <f t="shared" si="27"/>
        <v/>
      </c>
      <c r="K108" s="143"/>
      <c r="L108" s="159"/>
      <c r="M108" s="155"/>
      <c r="N108" s="162"/>
      <c r="O108" s="132">
        <f t="shared" si="28"/>
        <v>0</v>
      </c>
    </row>
    <row r="109" spans="1:15" ht="26" customHeight="1">
      <c r="A109" s="134"/>
      <c r="B109" s="134"/>
      <c r="C109" s="151"/>
      <c r="D109" s="151"/>
      <c r="E109" s="151"/>
      <c r="F109" s="128">
        <f t="shared" si="25"/>
        <v>0</v>
      </c>
      <c r="G109" s="156">
        <v>0</v>
      </c>
      <c r="H109" s="151"/>
      <c r="I109" s="150" t="str">
        <f t="shared" si="26"/>
        <v/>
      </c>
      <c r="J109" s="136" t="str">
        <f t="shared" si="27"/>
        <v/>
      </c>
      <c r="K109" s="143"/>
      <c r="L109" s="159"/>
      <c r="M109" s="155"/>
      <c r="N109" s="162"/>
      <c r="O109" s="132">
        <f t="shared" si="28"/>
        <v>0</v>
      </c>
    </row>
    <row r="110" spans="1:15" ht="26" customHeight="1">
      <c r="A110" s="134"/>
      <c r="B110" s="134"/>
      <c r="C110" s="151"/>
      <c r="D110" s="151"/>
      <c r="E110" s="151"/>
      <c r="F110" s="128">
        <f t="shared" si="25"/>
        <v>0</v>
      </c>
      <c r="G110" s="156">
        <v>0</v>
      </c>
      <c r="H110" s="151"/>
      <c r="I110" s="150" t="str">
        <f t="shared" si="26"/>
        <v/>
      </c>
      <c r="J110" s="136" t="str">
        <f t="shared" si="27"/>
        <v/>
      </c>
      <c r="K110" s="143"/>
      <c r="L110" s="159"/>
      <c r="M110" s="155"/>
      <c r="N110" s="162"/>
      <c r="O110" s="132">
        <f t="shared" si="28"/>
        <v>0</v>
      </c>
    </row>
    <row r="111" spans="1:15" ht="26" customHeight="1">
      <c r="A111" s="134"/>
      <c r="B111" s="134"/>
      <c r="C111" s="151"/>
      <c r="D111" s="151"/>
      <c r="E111" s="151"/>
      <c r="F111" s="128">
        <f t="shared" si="25"/>
        <v>0</v>
      </c>
      <c r="G111" s="156">
        <v>0</v>
      </c>
      <c r="H111" s="151"/>
      <c r="I111" s="150" t="str">
        <f t="shared" si="26"/>
        <v/>
      </c>
      <c r="J111" s="136" t="str">
        <f t="shared" si="27"/>
        <v/>
      </c>
      <c r="K111" s="143"/>
      <c r="L111" s="159"/>
      <c r="M111" s="155"/>
      <c r="N111" s="162"/>
      <c r="O111" s="132">
        <f t="shared" si="28"/>
        <v>0</v>
      </c>
    </row>
    <row r="112" spans="1:15" ht="26" customHeight="1">
      <c r="A112" s="134"/>
      <c r="B112" s="134"/>
      <c r="C112" s="151"/>
      <c r="D112" s="151"/>
      <c r="E112" s="151"/>
      <c r="F112" s="128">
        <f t="shared" si="25"/>
        <v>0</v>
      </c>
      <c r="G112" s="156">
        <v>0</v>
      </c>
      <c r="H112" s="151"/>
      <c r="I112" s="150" t="str">
        <f t="shared" si="26"/>
        <v/>
      </c>
      <c r="J112" s="136" t="str">
        <f t="shared" si="27"/>
        <v/>
      </c>
      <c r="K112" s="143"/>
      <c r="L112" s="159"/>
      <c r="M112" s="155"/>
      <c r="N112" s="162"/>
      <c r="O112" s="132">
        <f t="shared" si="28"/>
        <v>0</v>
      </c>
    </row>
    <row r="113" spans="1:15" ht="26" customHeight="1">
      <c r="A113" s="134"/>
      <c r="B113" s="134"/>
      <c r="C113" s="151"/>
      <c r="D113" s="151"/>
      <c r="E113" s="151"/>
      <c r="F113" s="128">
        <f t="shared" si="25"/>
        <v>0</v>
      </c>
      <c r="G113" s="156">
        <v>0</v>
      </c>
      <c r="H113" s="151"/>
      <c r="I113" s="150" t="str">
        <f t="shared" si="26"/>
        <v/>
      </c>
      <c r="J113" s="136" t="str">
        <f t="shared" si="27"/>
        <v/>
      </c>
      <c r="K113" s="143"/>
      <c r="L113" s="159"/>
      <c r="M113" s="155"/>
      <c r="N113" s="162"/>
      <c r="O113" s="132">
        <f t="shared" si="28"/>
        <v>0</v>
      </c>
    </row>
    <row r="114" spans="1:15" ht="26" customHeight="1">
      <c r="A114" s="134"/>
      <c r="B114" s="134"/>
      <c r="C114" s="151"/>
      <c r="D114" s="151"/>
      <c r="E114" s="151"/>
      <c r="F114" s="128">
        <f t="shared" si="25"/>
        <v>0</v>
      </c>
      <c r="G114" s="156">
        <v>0</v>
      </c>
      <c r="H114" s="151"/>
      <c r="I114" s="150" t="str">
        <f t="shared" si="26"/>
        <v/>
      </c>
      <c r="J114" s="136" t="str">
        <f t="shared" si="27"/>
        <v/>
      </c>
      <c r="K114" s="143"/>
      <c r="L114" s="159"/>
      <c r="M114" s="155"/>
      <c r="N114" s="162"/>
      <c r="O114" s="132">
        <f t="shared" si="28"/>
        <v>0</v>
      </c>
    </row>
    <row r="115" spans="1:15" ht="52" customHeight="1">
      <c r="A115" s="241" t="s">
        <v>127</v>
      </c>
      <c r="B115" s="241" t="s">
        <v>21</v>
      </c>
      <c r="C115" s="231" t="s">
        <v>0</v>
      </c>
      <c r="D115" s="232"/>
      <c r="E115" s="235" t="s">
        <v>1</v>
      </c>
      <c r="F115" s="243" t="s">
        <v>15</v>
      </c>
      <c r="G115" s="235" t="s">
        <v>131</v>
      </c>
      <c r="H115" s="231" t="s">
        <v>181</v>
      </c>
      <c r="I115" s="232"/>
      <c r="J115" s="233" t="s">
        <v>8</v>
      </c>
      <c r="K115" s="234"/>
      <c r="L115" s="235" t="s">
        <v>126</v>
      </c>
      <c r="M115" s="235"/>
      <c r="N115" s="237" t="s">
        <v>3</v>
      </c>
      <c r="O115" s="239" t="s">
        <v>4</v>
      </c>
    </row>
    <row r="116" spans="1:15" ht="16" customHeight="1" thickBot="1">
      <c r="A116" s="242"/>
      <c r="B116" s="242"/>
      <c r="C116" s="148" t="s">
        <v>177</v>
      </c>
      <c r="D116" s="149" t="s">
        <v>19</v>
      </c>
      <c r="E116" s="236"/>
      <c r="F116" s="244"/>
      <c r="G116" s="236"/>
      <c r="H116" s="148" t="s">
        <v>177</v>
      </c>
      <c r="I116" s="149" t="s">
        <v>19</v>
      </c>
      <c r="J116" s="125" t="s">
        <v>177</v>
      </c>
      <c r="K116" s="126" t="s">
        <v>19</v>
      </c>
      <c r="L116" s="236"/>
      <c r="M116" s="236"/>
      <c r="N116" s="238"/>
      <c r="O116" s="240"/>
    </row>
    <row r="117" spans="1:15" ht="26" customHeight="1">
      <c r="A117" s="134"/>
      <c r="B117" s="134"/>
      <c r="C117" s="151"/>
      <c r="D117" s="151"/>
      <c r="E117" s="151"/>
      <c r="F117" s="128">
        <f t="shared" ref="F117:F133" si="29">SUM(C117*E117)</f>
        <v>0</v>
      </c>
      <c r="G117" s="156">
        <v>0</v>
      </c>
      <c r="H117" s="151"/>
      <c r="I117" s="150" t="str">
        <f t="shared" ref="I117:I133" si="30">IF(D117=0,"",D117)</f>
        <v/>
      </c>
      <c r="J117" s="136" t="str">
        <f t="shared" ref="J117:J133" si="31">IF(H117=0, "",F117/H117)</f>
        <v/>
      </c>
      <c r="K117" s="143"/>
      <c r="L117" s="159"/>
      <c r="M117" s="155"/>
      <c r="N117" s="162"/>
      <c r="O117" s="132">
        <f t="shared" ref="O117:O133" si="32">SUM(L117*N117)</f>
        <v>0</v>
      </c>
    </row>
    <row r="118" spans="1:15" ht="26" customHeight="1">
      <c r="A118" s="134"/>
      <c r="B118" s="134"/>
      <c r="C118" s="151"/>
      <c r="D118" s="151"/>
      <c r="E118" s="151"/>
      <c r="F118" s="128">
        <f t="shared" si="29"/>
        <v>0</v>
      </c>
      <c r="G118" s="156">
        <v>0</v>
      </c>
      <c r="H118" s="151"/>
      <c r="I118" s="150" t="str">
        <f t="shared" si="30"/>
        <v/>
      </c>
      <c r="J118" s="136" t="str">
        <f t="shared" si="31"/>
        <v/>
      </c>
      <c r="K118" s="143"/>
      <c r="L118" s="159"/>
      <c r="M118" s="155"/>
      <c r="N118" s="162"/>
      <c r="O118" s="132">
        <f t="shared" si="32"/>
        <v>0</v>
      </c>
    </row>
    <row r="119" spans="1:15" ht="26" customHeight="1">
      <c r="A119" s="134"/>
      <c r="B119" s="134"/>
      <c r="C119" s="151"/>
      <c r="D119" s="151"/>
      <c r="E119" s="151"/>
      <c r="F119" s="128">
        <f t="shared" si="29"/>
        <v>0</v>
      </c>
      <c r="G119" s="156">
        <v>0</v>
      </c>
      <c r="H119" s="151"/>
      <c r="I119" s="150" t="str">
        <f t="shared" si="30"/>
        <v/>
      </c>
      <c r="J119" s="136" t="str">
        <f t="shared" si="31"/>
        <v/>
      </c>
      <c r="K119" s="143"/>
      <c r="L119" s="159"/>
      <c r="M119" s="155"/>
      <c r="N119" s="162"/>
      <c r="O119" s="132">
        <f t="shared" si="32"/>
        <v>0</v>
      </c>
    </row>
    <row r="120" spans="1:15" ht="26" customHeight="1">
      <c r="A120" s="134"/>
      <c r="B120" s="134"/>
      <c r="C120" s="151"/>
      <c r="D120" s="151"/>
      <c r="E120" s="151"/>
      <c r="F120" s="128">
        <f t="shared" si="29"/>
        <v>0</v>
      </c>
      <c r="G120" s="156">
        <v>0</v>
      </c>
      <c r="H120" s="151"/>
      <c r="I120" s="150" t="str">
        <f t="shared" si="30"/>
        <v/>
      </c>
      <c r="J120" s="136" t="str">
        <f t="shared" si="31"/>
        <v/>
      </c>
      <c r="K120" s="143"/>
      <c r="L120" s="159"/>
      <c r="M120" s="155"/>
      <c r="N120" s="162"/>
      <c r="O120" s="132">
        <f t="shared" si="32"/>
        <v>0</v>
      </c>
    </row>
    <row r="121" spans="1:15" ht="26" customHeight="1">
      <c r="A121" s="134"/>
      <c r="B121" s="134"/>
      <c r="C121" s="151"/>
      <c r="D121" s="151"/>
      <c r="E121" s="151"/>
      <c r="F121" s="128">
        <f t="shared" si="29"/>
        <v>0</v>
      </c>
      <c r="G121" s="156">
        <v>0</v>
      </c>
      <c r="H121" s="151"/>
      <c r="I121" s="150" t="str">
        <f t="shared" si="30"/>
        <v/>
      </c>
      <c r="J121" s="136" t="str">
        <f t="shared" si="31"/>
        <v/>
      </c>
      <c r="K121" s="143"/>
      <c r="L121" s="159"/>
      <c r="M121" s="155"/>
      <c r="N121" s="162"/>
      <c r="O121" s="132">
        <f t="shared" si="32"/>
        <v>0</v>
      </c>
    </row>
    <row r="122" spans="1:15" ht="26" customHeight="1">
      <c r="A122" s="134"/>
      <c r="B122" s="134"/>
      <c r="C122" s="151"/>
      <c r="D122" s="151"/>
      <c r="E122" s="151"/>
      <c r="F122" s="128">
        <f t="shared" si="29"/>
        <v>0</v>
      </c>
      <c r="G122" s="156">
        <v>0</v>
      </c>
      <c r="H122" s="151"/>
      <c r="I122" s="150" t="str">
        <f t="shared" si="30"/>
        <v/>
      </c>
      <c r="J122" s="136" t="str">
        <f t="shared" si="31"/>
        <v/>
      </c>
      <c r="K122" s="143"/>
      <c r="L122" s="159"/>
      <c r="M122" s="155"/>
      <c r="N122" s="162"/>
      <c r="O122" s="132">
        <f t="shared" si="32"/>
        <v>0</v>
      </c>
    </row>
    <row r="123" spans="1:15" ht="26" customHeight="1">
      <c r="A123" s="134"/>
      <c r="B123" s="134"/>
      <c r="C123" s="151"/>
      <c r="D123" s="151"/>
      <c r="E123" s="151"/>
      <c r="F123" s="128">
        <f t="shared" si="29"/>
        <v>0</v>
      </c>
      <c r="G123" s="156">
        <v>0</v>
      </c>
      <c r="H123" s="151"/>
      <c r="I123" s="150" t="str">
        <f t="shared" si="30"/>
        <v/>
      </c>
      <c r="J123" s="136" t="str">
        <f t="shared" si="31"/>
        <v/>
      </c>
      <c r="K123" s="143"/>
      <c r="L123" s="159"/>
      <c r="M123" s="155"/>
      <c r="N123" s="162"/>
      <c r="O123" s="132">
        <f t="shared" si="32"/>
        <v>0</v>
      </c>
    </row>
    <row r="124" spans="1:15" ht="26" customHeight="1">
      <c r="A124" s="134"/>
      <c r="B124" s="134"/>
      <c r="C124" s="151"/>
      <c r="D124" s="151"/>
      <c r="E124" s="151"/>
      <c r="F124" s="128">
        <f t="shared" si="29"/>
        <v>0</v>
      </c>
      <c r="G124" s="156">
        <v>0</v>
      </c>
      <c r="H124" s="151"/>
      <c r="I124" s="150" t="str">
        <f t="shared" si="30"/>
        <v/>
      </c>
      <c r="J124" s="136" t="str">
        <f t="shared" si="31"/>
        <v/>
      </c>
      <c r="K124" s="143"/>
      <c r="L124" s="159"/>
      <c r="M124" s="155"/>
      <c r="N124" s="162"/>
      <c r="O124" s="132">
        <f t="shared" si="32"/>
        <v>0</v>
      </c>
    </row>
    <row r="125" spans="1:15" ht="26" customHeight="1">
      <c r="A125" s="134"/>
      <c r="B125" s="134"/>
      <c r="C125" s="151"/>
      <c r="D125" s="151"/>
      <c r="E125" s="151"/>
      <c r="F125" s="128">
        <f t="shared" si="29"/>
        <v>0</v>
      </c>
      <c r="G125" s="156">
        <v>0</v>
      </c>
      <c r="H125" s="151"/>
      <c r="I125" s="150" t="str">
        <f t="shared" si="30"/>
        <v/>
      </c>
      <c r="J125" s="136" t="str">
        <f t="shared" si="31"/>
        <v/>
      </c>
      <c r="K125" s="143"/>
      <c r="L125" s="159"/>
      <c r="M125" s="155"/>
      <c r="N125" s="162"/>
      <c r="O125" s="132">
        <f t="shared" si="32"/>
        <v>0</v>
      </c>
    </row>
    <row r="126" spans="1:15" ht="26" customHeight="1">
      <c r="A126" s="134"/>
      <c r="B126" s="134"/>
      <c r="C126" s="151"/>
      <c r="D126" s="151"/>
      <c r="E126" s="151"/>
      <c r="F126" s="128">
        <f t="shared" si="29"/>
        <v>0</v>
      </c>
      <c r="G126" s="156">
        <v>0</v>
      </c>
      <c r="H126" s="151"/>
      <c r="I126" s="150" t="str">
        <f t="shared" si="30"/>
        <v/>
      </c>
      <c r="J126" s="136" t="str">
        <f t="shared" si="31"/>
        <v/>
      </c>
      <c r="K126" s="143"/>
      <c r="L126" s="159"/>
      <c r="M126" s="155"/>
      <c r="N126" s="162"/>
      <c r="O126" s="132">
        <f t="shared" si="32"/>
        <v>0</v>
      </c>
    </row>
    <row r="127" spans="1:15" ht="26" customHeight="1">
      <c r="A127" s="134"/>
      <c r="B127" s="134"/>
      <c r="C127" s="151"/>
      <c r="D127" s="151"/>
      <c r="E127" s="151"/>
      <c r="F127" s="128">
        <f t="shared" si="29"/>
        <v>0</v>
      </c>
      <c r="G127" s="156">
        <v>0</v>
      </c>
      <c r="H127" s="151"/>
      <c r="I127" s="150" t="str">
        <f t="shared" si="30"/>
        <v/>
      </c>
      <c r="J127" s="136" t="str">
        <f t="shared" si="31"/>
        <v/>
      </c>
      <c r="K127" s="143"/>
      <c r="L127" s="159"/>
      <c r="M127" s="155"/>
      <c r="N127" s="162"/>
      <c r="O127" s="132">
        <f t="shared" si="32"/>
        <v>0</v>
      </c>
    </row>
    <row r="128" spans="1:15" ht="26" customHeight="1">
      <c r="A128" s="134"/>
      <c r="B128" s="134"/>
      <c r="C128" s="151"/>
      <c r="D128" s="151"/>
      <c r="E128" s="151"/>
      <c r="F128" s="128">
        <f t="shared" si="29"/>
        <v>0</v>
      </c>
      <c r="G128" s="156">
        <v>0</v>
      </c>
      <c r="H128" s="151"/>
      <c r="I128" s="150" t="str">
        <f t="shared" si="30"/>
        <v/>
      </c>
      <c r="J128" s="136" t="str">
        <f t="shared" si="31"/>
        <v/>
      </c>
      <c r="K128" s="143"/>
      <c r="L128" s="159"/>
      <c r="M128" s="155"/>
      <c r="N128" s="162"/>
      <c r="O128" s="132">
        <f t="shared" si="32"/>
        <v>0</v>
      </c>
    </row>
    <row r="129" spans="1:15" ht="26" customHeight="1">
      <c r="A129" s="134"/>
      <c r="B129" s="134"/>
      <c r="C129" s="151"/>
      <c r="D129" s="151"/>
      <c r="E129" s="151"/>
      <c r="F129" s="128">
        <f t="shared" si="29"/>
        <v>0</v>
      </c>
      <c r="G129" s="156">
        <v>0</v>
      </c>
      <c r="H129" s="151"/>
      <c r="I129" s="150" t="str">
        <f t="shared" si="30"/>
        <v/>
      </c>
      <c r="J129" s="136" t="str">
        <f t="shared" si="31"/>
        <v/>
      </c>
      <c r="K129" s="143"/>
      <c r="L129" s="159"/>
      <c r="M129" s="155"/>
      <c r="N129" s="162"/>
      <c r="O129" s="132">
        <f t="shared" si="32"/>
        <v>0</v>
      </c>
    </row>
    <row r="130" spans="1:15" ht="26" customHeight="1">
      <c r="A130" s="134"/>
      <c r="B130" s="134"/>
      <c r="C130" s="151"/>
      <c r="D130" s="151"/>
      <c r="E130" s="151"/>
      <c r="F130" s="128">
        <f t="shared" si="29"/>
        <v>0</v>
      </c>
      <c r="G130" s="156">
        <v>0</v>
      </c>
      <c r="H130" s="151"/>
      <c r="I130" s="150" t="str">
        <f t="shared" si="30"/>
        <v/>
      </c>
      <c r="J130" s="136" t="str">
        <f t="shared" si="31"/>
        <v/>
      </c>
      <c r="K130" s="143"/>
      <c r="L130" s="159"/>
      <c r="M130" s="155"/>
      <c r="N130" s="162"/>
      <c r="O130" s="132">
        <f t="shared" si="32"/>
        <v>0</v>
      </c>
    </row>
    <row r="131" spans="1:15" ht="26" customHeight="1">
      <c r="A131" s="134"/>
      <c r="B131" s="134"/>
      <c r="C131" s="151"/>
      <c r="D131" s="151"/>
      <c r="E131" s="151"/>
      <c r="F131" s="128">
        <f t="shared" si="29"/>
        <v>0</v>
      </c>
      <c r="G131" s="156">
        <v>0</v>
      </c>
      <c r="H131" s="151"/>
      <c r="I131" s="150" t="str">
        <f t="shared" si="30"/>
        <v/>
      </c>
      <c r="J131" s="136" t="str">
        <f t="shared" si="31"/>
        <v/>
      </c>
      <c r="K131" s="143"/>
      <c r="L131" s="159"/>
      <c r="M131" s="155"/>
      <c r="N131" s="162"/>
      <c r="O131" s="132">
        <f t="shared" si="32"/>
        <v>0</v>
      </c>
    </row>
    <row r="132" spans="1:15" ht="26" customHeight="1">
      <c r="A132" s="134"/>
      <c r="B132" s="134"/>
      <c r="C132" s="151"/>
      <c r="D132" s="151"/>
      <c r="E132" s="151"/>
      <c r="F132" s="128">
        <f t="shared" si="29"/>
        <v>0</v>
      </c>
      <c r="G132" s="156">
        <v>0</v>
      </c>
      <c r="H132" s="151"/>
      <c r="I132" s="150" t="str">
        <f t="shared" si="30"/>
        <v/>
      </c>
      <c r="J132" s="136" t="str">
        <f t="shared" si="31"/>
        <v/>
      </c>
      <c r="K132" s="143"/>
      <c r="L132" s="159"/>
      <c r="M132" s="155"/>
      <c r="N132" s="162"/>
      <c r="O132" s="132">
        <f t="shared" si="32"/>
        <v>0</v>
      </c>
    </row>
    <row r="133" spans="1:15" ht="26" customHeight="1">
      <c r="A133" s="134"/>
      <c r="B133" s="134"/>
      <c r="C133" s="151"/>
      <c r="D133" s="151"/>
      <c r="E133" s="151"/>
      <c r="F133" s="128">
        <f t="shared" si="29"/>
        <v>0</v>
      </c>
      <c r="G133" s="156">
        <v>0</v>
      </c>
      <c r="H133" s="151"/>
      <c r="I133" s="150" t="str">
        <f t="shared" si="30"/>
        <v/>
      </c>
      <c r="J133" s="136" t="str">
        <f t="shared" si="31"/>
        <v/>
      </c>
      <c r="K133" s="143"/>
      <c r="L133" s="159"/>
      <c r="M133" s="155"/>
      <c r="N133" s="162"/>
      <c r="O133" s="132">
        <f t="shared" si="32"/>
        <v>0</v>
      </c>
    </row>
    <row r="134" spans="1:15" ht="26" customHeight="1">
      <c r="C134" s="153"/>
      <c r="D134" s="153"/>
      <c r="E134" s="153"/>
      <c r="F134" s="144"/>
      <c r="G134" s="158"/>
      <c r="H134" s="153"/>
      <c r="I134" s="153"/>
      <c r="J134" s="144"/>
      <c r="K134" s="145"/>
      <c r="L134" s="158"/>
      <c r="M134" s="158"/>
      <c r="N134" s="164"/>
      <c r="O134" s="146"/>
    </row>
    <row r="135" spans="1:15" ht="26" customHeight="1">
      <c r="C135" s="153"/>
      <c r="D135" s="153"/>
      <c r="E135" s="153"/>
      <c r="F135" s="144"/>
      <c r="G135" s="158"/>
      <c r="H135" s="153"/>
      <c r="I135" s="153"/>
      <c r="J135" s="144"/>
      <c r="K135" s="145"/>
      <c r="L135" s="158"/>
      <c r="M135" s="158"/>
      <c r="N135" s="164"/>
      <c r="O135" s="146"/>
    </row>
    <row r="136" spans="1:15" ht="26" customHeight="1">
      <c r="C136" s="153"/>
      <c r="D136" s="153"/>
      <c r="E136" s="153"/>
      <c r="F136" s="144"/>
      <c r="G136" s="158"/>
      <c r="H136" s="153"/>
      <c r="I136" s="153"/>
      <c r="J136" s="144"/>
      <c r="K136" s="145"/>
      <c r="L136" s="158"/>
      <c r="M136" s="158"/>
      <c r="N136" s="164"/>
      <c r="O136" s="146"/>
    </row>
    <row r="137" spans="1:15" ht="26" customHeight="1">
      <c r="C137" s="153"/>
      <c r="D137" s="153"/>
      <c r="E137" s="153"/>
      <c r="F137" s="144"/>
      <c r="G137" s="158"/>
      <c r="H137" s="153"/>
      <c r="I137" s="153"/>
      <c r="J137" s="144"/>
      <c r="K137" s="145"/>
      <c r="L137" s="158"/>
      <c r="M137" s="158"/>
      <c r="N137" s="164"/>
      <c r="O137" s="146"/>
    </row>
    <row r="138" spans="1:15" ht="26" customHeight="1">
      <c r="C138" s="153"/>
      <c r="D138" s="153"/>
      <c r="E138" s="153"/>
      <c r="F138" s="144"/>
      <c r="G138" s="158"/>
      <c r="H138" s="153"/>
      <c r="I138" s="153"/>
      <c r="J138" s="144"/>
      <c r="K138" s="145"/>
      <c r="L138" s="158"/>
      <c r="M138" s="158"/>
      <c r="N138" s="164"/>
      <c r="O138" s="146"/>
    </row>
    <row r="139" spans="1:15" ht="26" customHeight="1">
      <c r="C139" s="153"/>
      <c r="D139" s="153"/>
      <c r="E139" s="153"/>
      <c r="F139" s="144"/>
      <c r="G139" s="158"/>
      <c r="H139" s="153"/>
      <c r="I139" s="153"/>
      <c r="J139" s="144"/>
      <c r="K139" s="145"/>
      <c r="L139" s="158"/>
      <c r="M139" s="158"/>
      <c r="N139" s="164"/>
      <c r="O139" s="146"/>
    </row>
    <row r="140" spans="1:15" ht="26" customHeight="1">
      <c r="C140" s="153"/>
      <c r="D140" s="153"/>
      <c r="E140" s="153"/>
      <c r="F140" s="144"/>
      <c r="G140" s="158"/>
      <c r="H140" s="153"/>
      <c r="I140" s="153"/>
      <c r="J140" s="144"/>
      <c r="K140" s="145"/>
      <c r="L140" s="158"/>
      <c r="M140" s="158"/>
      <c r="N140" s="164"/>
      <c r="O140" s="146"/>
    </row>
    <row r="141" spans="1:15" ht="26" customHeight="1">
      <c r="C141" s="153"/>
      <c r="D141" s="153"/>
      <c r="E141" s="153"/>
      <c r="F141" s="144"/>
      <c r="G141" s="158"/>
      <c r="H141" s="153"/>
      <c r="I141" s="153"/>
      <c r="J141" s="144"/>
      <c r="K141" s="145"/>
      <c r="L141" s="158"/>
      <c r="M141" s="158"/>
      <c r="N141" s="164"/>
      <c r="O141" s="146"/>
    </row>
    <row r="142" spans="1:15" ht="26" customHeight="1">
      <c r="C142" s="153"/>
      <c r="D142" s="153"/>
      <c r="E142" s="153"/>
      <c r="F142" s="144"/>
      <c r="G142" s="158"/>
      <c r="H142" s="153"/>
      <c r="I142" s="153"/>
      <c r="J142" s="144"/>
      <c r="K142" s="145"/>
      <c r="L142" s="158"/>
      <c r="M142" s="158"/>
      <c r="N142" s="164"/>
      <c r="O142" s="146"/>
    </row>
    <row r="143" spans="1:15" ht="26" customHeight="1">
      <c r="C143" s="153"/>
      <c r="D143" s="153"/>
      <c r="E143" s="153"/>
      <c r="F143" s="144"/>
      <c r="G143" s="158"/>
      <c r="H143" s="153"/>
      <c r="I143" s="153"/>
      <c r="J143" s="144"/>
      <c r="K143" s="145"/>
      <c r="L143" s="158"/>
      <c r="M143" s="158"/>
      <c r="N143" s="164"/>
      <c r="O143" s="146"/>
    </row>
    <row r="144" spans="1:15" ht="26" customHeight="1">
      <c r="C144" s="153"/>
      <c r="D144" s="153"/>
      <c r="E144" s="153"/>
      <c r="F144" s="144"/>
      <c r="G144" s="158"/>
      <c r="H144" s="153"/>
      <c r="I144" s="153"/>
      <c r="J144" s="144"/>
      <c r="K144" s="145"/>
      <c r="L144" s="158"/>
      <c r="M144" s="158"/>
      <c r="N144" s="164"/>
      <c r="O144" s="146"/>
    </row>
    <row r="145" spans="3:15" ht="26" customHeight="1">
      <c r="C145" s="153"/>
      <c r="D145" s="153"/>
      <c r="E145" s="153"/>
      <c r="F145" s="144"/>
      <c r="G145" s="158"/>
      <c r="H145" s="153"/>
      <c r="I145" s="153"/>
      <c r="J145" s="144"/>
      <c r="K145" s="145"/>
      <c r="L145" s="158"/>
      <c r="M145" s="158"/>
      <c r="N145" s="164"/>
      <c r="O145" s="146"/>
    </row>
    <row r="146" spans="3:15" ht="26" customHeight="1">
      <c r="C146" s="153"/>
      <c r="D146" s="153"/>
      <c r="E146" s="153"/>
      <c r="F146" s="144"/>
      <c r="G146" s="158"/>
      <c r="H146" s="153"/>
      <c r="I146" s="153"/>
      <c r="J146" s="144"/>
      <c r="K146" s="145"/>
      <c r="L146" s="153"/>
      <c r="M146" s="153"/>
      <c r="N146" s="165"/>
      <c r="O146" s="146"/>
    </row>
    <row r="147" spans="3:15" ht="26" customHeight="1">
      <c r="C147" s="153"/>
      <c r="D147" s="153"/>
      <c r="E147" s="153"/>
      <c r="F147" s="144"/>
      <c r="G147" s="158"/>
      <c r="H147" s="153"/>
      <c r="I147" s="153"/>
      <c r="J147" s="144"/>
      <c r="K147" s="145"/>
      <c r="L147" s="153"/>
      <c r="M147" s="153"/>
      <c r="N147" s="165"/>
      <c r="O147" s="146"/>
    </row>
    <row r="148" spans="3:15" ht="26" customHeight="1">
      <c r="C148" s="153"/>
      <c r="D148" s="153"/>
      <c r="E148" s="153"/>
      <c r="F148" s="144"/>
      <c r="G148" s="158"/>
      <c r="H148" s="153"/>
      <c r="I148" s="153"/>
      <c r="J148" s="144"/>
      <c r="K148" s="145"/>
      <c r="L148" s="153"/>
      <c r="M148" s="153"/>
      <c r="N148" s="165"/>
      <c r="O148" s="146"/>
    </row>
    <row r="149" spans="3:15" ht="26" customHeight="1">
      <c r="C149" s="153"/>
      <c r="D149" s="153"/>
      <c r="E149" s="153"/>
      <c r="F149" s="144"/>
      <c r="G149" s="158"/>
      <c r="H149" s="153"/>
      <c r="I149" s="153"/>
      <c r="J149" s="144"/>
      <c r="K149" s="145"/>
      <c r="L149" s="153"/>
      <c r="M149" s="153"/>
      <c r="N149" s="165"/>
      <c r="O149" s="146"/>
    </row>
    <row r="150" spans="3:15" ht="26" customHeight="1">
      <c r="C150" s="153"/>
      <c r="D150" s="153"/>
      <c r="E150" s="153"/>
      <c r="F150" s="144"/>
      <c r="G150" s="158"/>
      <c r="H150" s="153"/>
      <c r="I150" s="153"/>
      <c r="J150" s="144"/>
      <c r="K150" s="145"/>
      <c r="L150" s="153"/>
      <c r="M150" s="153"/>
      <c r="N150" s="165"/>
      <c r="O150" s="146"/>
    </row>
    <row r="151" spans="3:15" ht="29" customHeight="1">
      <c r="C151" s="153"/>
      <c r="D151" s="153"/>
      <c r="E151" s="153"/>
      <c r="F151" s="144"/>
      <c r="G151" s="158"/>
      <c r="H151" s="153"/>
      <c r="I151" s="153"/>
      <c r="J151" s="144"/>
      <c r="K151" s="145"/>
      <c r="L151" s="153"/>
      <c r="M151" s="153"/>
      <c r="N151" s="165"/>
      <c r="O151" s="146"/>
    </row>
    <row r="152" spans="3:15" ht="29" customHeight="1">
      <c r="C152" s="153"/>
      <c r="D152" s="153"/>
      <c r="E152" s="153"/>
      <c r="F152" s="144"/>
      <c r="G152" s="158"/>
      <c r="H152" s="153"/>
      <c r="I152" s="153"/>
      <c r="J152" s="144"/>
      <c r="K152" s="145"/>
      <c r="L152" s="153"/>
      <c r="M152" s="153"/>
      <c r="N152" s="165"/>
      <c r="O152" s="146"/>
    </row>
    <row r="153" spans="3:15" ht="29" customHeight="1">
      <c r="C153" s="153"/>
      <c r="D153" s="153"/>
      <c r="E153" s="153"/>
      <c r="F153" s="144"/>
      <c r="G153" s="158"/>
      <c r="H153" s="153"/>
      <c r="I153" s="153"/>
      <c r="J153" s="144"/>
      <c r="K153" s="145"/>
      <c r="L153" s="153"/>
      <c r="M153" s="153"/>
      <c r="N153" s="165"/>
      <c r="O153" s="146"/>
    </row>
    <row r="154" spans="3:15" ht="29" customHeight="1">
      <c r="C154" s="153"/>
      <c r="D154" s="153"/>
      <c r="E154" s="153"/>
      <c r="F154" s="144"/>
      <c r="G154" s="158"/>
      <c r="H154" s="153"/>
      <c r="I154" s="153"/>
      <c r="J154" s="144"/>
      <c r="K154" s="145"/>
      <c r="L154" s="153"/>
      <c r="M154" s="153"/>
      <c r="N154" s="165"/>
      <c r="O154" s="146"/>
    </row>
    <row r="155" spans="3:15" ht="29" customHeight="1">
      <c r="C155" s="153"/>
      <c r="D155" s="153"/>
      <c r="E155" s="153"/>
      <c r="F155" s="144"/>
      <c r="G155" s="158"/>
      <c r="H155" s="153"/>
      <c r="I155" s="153"/>
      <c r="J155" s="144"/>
      <c r="K155" s="145"/>
      <c r="L155" s="153"/>
      <c r="M155" s="153"/>
      <c r="N155" s="165"/>
      <c r="O155" s="146"/>
    </row>
    <row r="156" spans="3:15" ht="29" customHeight="1">
      <c r="C156" s="153"/>
      <c r="D156" s="153"/>
      <c r="E156" s="153"/>
      <c r="F156" s="144"/>
      <c r="G156" s="158"/>
      <c r="H156" s="153"/>
      <c r="I156" s="153"/>
      <c r="J156" s="144"/>
      <c r="K156" s="145"/>
      <c r="L156" s="153"/>
      <c r="M156" s="153"/>
      <c r="N156" s="165"/>
      <c r="O156" s="146"/>
    </row>
    <row r="157" spans="3:15" ht="29" customHeight="1">
      <c r="C157" s="153"/>
      <c r="D157" s="153"/>
      <c r="E157" s="153"/>
      <c r="F157" s="144"/>
      <c r="G157" s="158"/>
      <c r="H157" s="153"/>
      <c r="I157" s="153"/>
      <c r="J157" s="144"/>
      <c r="K157" s="145"/>
      <c r="L157" s="153"/>
      <c r="M157" s="153"/>
      <c r="N157" s="165"/>
      <c r="O157" s="146"/>
    </row>
    <row r="158" spans="3:15" ht="29" customHeight="1">
      <c r="C158" s="153"/>
      <c r="D158" s="153"/>
      <c r="E158" s="153"/>
      <c r="F158" s="144"/>
      <c r="G158" s="158"/>
      <c r="H158" s="153"/>
      <c r="I158" s="153"/>
      <c r="J158" s="144"/>
      <c r="K158" s="145"/>
      <c r="L158" s="153"/>
      <c r="M158" s="153"/>
      <c r="N158" s="165"/>
      <c r="O158" s="146"/>
    </row>
    <row r="159" spans="3:15" ht="29" customHeight="1">
      <c r="C159" s="153"/>
      <c r="D159" s="153"/>
      <c r="E159" s="153"/>
      <c r="F159" s="144"/>
      <c r="G159" s="158"/>
      <c r="H159" s="153"/>
      <c r="I159" s="153"/>
      <c r="J159" s="144"/>
      <c r="K159" s="145"/>
      <c r="L159" s="153"/>
      <c r="M159" s="153"/>
      <c r="N159" s="165"/>
      <c r="O159" s="146"/>
    </row>
    <row r="160" spans="3:15" ht="29" customHeight="1">
      <c r="C160" s="153"/>
      <c r="D160" s="153"/>
      <c r="E160" s="153"/>
      <c r="F160" s="144"/>
      <c r="G160" s="158"/>
      <c r="H160" s="153"/>
      <c r="I160" s="153"/>
      <c r="J160" s="144"/>
      <c r="K160" s="145"/>
      <c r="L160" s="153"/>
      <c r="M160" s="153"/>
      <c r="N160" s="165"/>
      <c r="O160" s="146"/>
    </row>
    <row r="161" spans="3:15" ht="29" customHeight="1">
      <c r="C161" s="153"/>
      <c r="D161" s="153"/>
      <c r="E161" s="153"/>
      <c r="F161" s="144"/>
      <c r="G161" s="158"/>
      <c r="H161" s="153"/>
      <c r="I161" s="153"/>
      <c r="J161" s="144"/>
      <c r="K161" s="145"/>
      <c r="L161" s="153"/>
      <c r="M161" s="153"/>
      <c r="N161" s="165"/>
      <c r="O161" s="146"/>
    </row>
    <row r="162" spans="3:15" ht="29" customHeight="1">
      <c r="C162" s="153"/>
      <c r="D162" s="153"/>
      <c r="E162" s="153"/>
      <c r="F162" s="144"/>
      <c r="G162" s="158"/>
      <c r="H162" s="153"/>
      <c r="I162" s="153"/>
      <c r="J162" s="144"/>
      <c r="K162" s="145"/>
      <c r="L162" s="153"/>
      <c r="M162" s="153"/>
      <c r="N162" s="165"/>
      <c r="O162" s="146"/>
    </row>
    <row r="163" spans="3:15" ht="29" customHeight="1">
      <c r="C163" s="153"/>
      <c r="D163" s="153"/>
      <c r="E163" s="153"/>
      <c r="F163" s="144"/>
      <c r="G163" s="158"/>
      <c r="H163" s="153"/>
      <c r="I163" s="153"/>
      <c r="J163" s="144"/>
      <c r="K163" s="145"/>
      <c r="L163" s="153"/>
      <c r="M163" s="153"/>
      <c r="N163" s="165"/>
      <c r="O163" s="146"/>
    </row>
    <row r="164" spans="3:15" ht="29" customHeight="1">
      <c r="C164" s="153"/>
      <c r="D164" s="153"/>
      <c r="E164" s="153"/>
      <c r="F164" s="144"/>
      <c r="G164" s="158"/>
      <c r="H164" s="153"/>
      <c r="I164" s="153"/>
      <c r="J164" s="144"/>
      <c r="K164" s="145"/>
      <c r="L164" s="153"/>
      <c r="M164" s="153"/>
      <c r="N164" s="165"/>
      <c r="O164" s="146"/>
    </row>
    <row r="165" spans="3:15" ht="29" customHeight="1">
      <c r="C165" s="153"/>
      <c r="D165" s="153"/>
      <c r="E165" s="153"/>
      <c r="F165" s="144"/>
      <c r="G165" s="158"/>
      <c r="H165" s="153"/>
      <c r="I165" s="153"/>
      <c r="J165" s="144"/>
      <c r="K165" s="145"/>
      <c r="L165" s="153"/>
      <c r="M165" s="153"/>
      <c r="N165" s="165"/>
      <c r="O165" s="146"/>
    </row>
    <row r="166" spans="3:15" ht="29" customHeight="1">
      <c r="C166" s="153"/>
      <c r="D166" s="153"/>
      <c r="E166" s="153"/>
      <c r="F166" s="144"/>
      <c r="G166" s="158"/>
      <c r="H166" s="153"/>
      <c r="I166" s="153"/>
      <c r="J166" s="144"/>
      <c r="K166" s="145"/>
      <c r="L166" s="153"/>
      <c r="M166" s="153"/>
      <c r="N166" s="165"/>
      <c r="O166" s="146"/>
    </row>
    <row r="167" spans="3:15" ht="29" customHeight="1">
      <c r="C167" s="153"/>
      <c r="D167" s="153"/>
      <c r="E167" s="153"/>
      <c r="F167" s="144"/>
      <c r="G167" s="158"/>
      <c r="H167" s="153"/>
      <c r="I167" s="153"/>
      <c r="J167" s="144"/>
      <c r="K167" s="145"/>
      <c r="L167" s="153"/>
      <c r="M167" s="153"/>
      <c r="N167" s="165"/>
      <c r="O167" s="146"/>
    </row>
    <row r="168" spans="3:15" ht="29" customHeight="1">
      <c r="C168" s="153"/>
      <c r="D168" s="153"/>
      <c r="E168" s="153"/>
      <c r="F168" s="144"/>
      <c r="G168" s="158"/>
      <c r="H168" s="153"/>
      <c r="I168" s="153"/>
      <c r="J168" s="144"/>
      <c r="K168" s="145"/>
      <c r="L168" s="153"/>
      <c r="M168" s="153"/>
      <c r="N168" s="165"/>
      <c r="O168" s="146"/>
    </row>
    <row r="169" spans="3:15" ht="29" customHeight="1">
      <c r="C169" s="153"/>
      <c r="D169" s="153"/>
      <c r="E169" s="153"/>
      <c r="F169" s="144"/>
      <c r="G169" s="158"/>
      <c r="H169" s="153"/>
      <c r="I169" s="153"/>
      <c r="J169" s="144"/>
      <c r="K169" s="145"/>
      <c r="L169" s="153"/>
      <c r="M169" s="153"/>
      <c r="N169" s="165"/>
      <c r="O169" s="146"/>
    </row>
    <row r="170" spans="3:15" ht="29" customHeight="1">
      <c r="C170" s="153"/>
      <c r="D170" s="153"/>
      <c r="E170" s="153"/>
      <c r="F170" s="144"/>
      <c r="G170" s="158"/>
      <c r="H170" s="153"/>
      <c r="I170" s="153"/>
      <c r="J170" s="144"/>
      <c r="K170" s="145"/>
      <c r="L170" s="153"/>
      <c r="M170" s="153"/>
      <c r="N170" s="165"/>
      <c r="O170" s="146"/>
    </row>
    <row r="171" spans="3:15" ht="29" customHeight="1">
      <c r="C171" s="153"/>
      <c r="D171" s="153"/>
      <c r="E171" s="153"/>
      <c r="F171" s="144"/>
      <c r="G171" s="158"/>
      <c r="H171" s="153"/>
      <c r="I171" s="153"/>
      <c r="J171" s="144"/>
      <c r="K171" s="145"/>
      <c r="L171" s="153"/>
      <c r="M171" s="153"/>
      <c r="N171" s="165"/>
      <c r="O171" s="146"/>
    </row>
    <row r="172" spans="3:15" ht="29" customHeight="1">
      <c r="C172" s="153"/>
      <c r="D172" s="153"/>
      <c r="E172" s="153"/>
      <c r="F172" s="144"/>
      <c r="G172" s="158"/>
      <c r="H172" s="153"/>
      <c r="I172" s="153"/>
      <c r="J172" s="144"/>
      <c r="K172" s="145"/>
      <c r="L172" s="153"/>
      <c r="M172" s="153"/>
      <c r="N172" s="165"/>
      <c r="O172" s="146"/>
    </row>
    <row r="173" spans="3:15" ht="29" customHeight="1">
      <c r="C173" s="153"/>
      <c r="D173" s="153"/>
      <c r="E173" s="153"/>
      <c r="F173" s="144"/>
      <c r="G173" s="158"/>
      <c r="H173" s="153"/>
      <c r="I173" s="153"/>
      <c r="J173" s="144"/>
      <c r="K173" s="145"/>
      <c r="L173" s="153"/>
      <c r="M173" s="153"/>
      <c r="N173" s="165"/>
      <c r="O173" s="146"/>
    </row>
    <row r="174" spans="3:15" ht="29" customHeight="1">
      <c r="C174" s="153"/>
      <c r="D174" s="153"/>
      <c r="E174" s="153"/>
      <c r="F174" s="144"/>
      <c r="G174" s="158"/>
      <c r="H174" s="153"/>
      <c r="I174" s="153"/>
      <c r="J174" s="144"/>
      <c r="K174" s="145"/>
      <c r="L174" s="153"/>
      <c r="M174" s="153"/>
      <c r="N174" s="165"/>
      <c r="O174" s="146"/>
    </row>
    <row r="175" spans="3:15" ht="29" customHeight="1">
      <c r="C175" s="153"/>
      <c r="D175" s="153"/>
      <c r="E175" s="153"/>
      <c r="F175" s="144"/>
      <c r="G175" s="158"/>
      <c r="H175" s="153"/>
      <c r="I175" s="153"/>
      <c r="J175" s="144"/>
      <c r="K175" s="145"/>
      <c r="L175" s="153"/>
      <c r="M175" s="153"/>
      <c r="N175" s="165"/>
      <c r="O175" s="146"/>
    </row>
    <row r="176" spans="3:15" ht="29" customHeight="1">
      <c r="C176" s="153"/>
      <c r="D176" s="153"/>
      <c r="E176" s="153"/>
      <c r="F176" s="144"/>
      <c r="G176" s="158"/>
      <c r="H176" s="153"/>
      <c r="I176" s="153"/>
      <c r="J176" s="144"/>
      <c r="K176" s="145"/>
      <c r="L176" s="153"/>
      <c r="M176" s="153"/>
      <c r="N176" s="165"/>
      <c r="O176" s="146"/>
    </row>
  </sheetData>
  <sheetProtection password="CA47" sheet="1" objects="1" scenarios="1" selectLockedCells="1"/>
  <mergeCells count="77">
    <mergeCell ref="G3:G4"/>
    <mergeCell ref="A3:A4"/>
    <mergeCell ref="B3:B4"/>
    <mergeCell ref="C3:D3"/>
    <mergeCell ref="E3:E4"/>
    <mergeCell ref="F3:F4"/>
    <mergeCell ref="A20:A21"/>
    <mergeCell ref="B20:B21"/>
    <mergeCell ref="C20:D20"/>
    <mergeCell ref="E20:E21"/>
    <mergeCell ref="F20:F21"/>
    <mergeCell ref="O20:O21"/>
    <mergeCell ref="J3:K3"/>
    <mergeCell ref="L3:M4"/>
    <mergeCell ref="N3:N4"/>
    <mergeCell ref="O3:O4"/>
    <mergeCell ref="G39:G40"/>
    <mergeCell ref="G20:G21"/>
    <mergeCell ref="J20:K20"/>
    <mergeCell ref="L20:M21"/>
    <mergeCell ref="N20:N21"/>
    <mergeCell ref="A39:A40"/>
    <mergeCell ref="B39:B40"/>
    <mergeCell ref="C39:D39"/>
    <mergeCell ref="E39:E40"/>
    <mergeCell ref="F39:F40"/>
    <mergeCell ref="A58:A59"/>
    <mergeCell ref="B58:B59"/>
    <mergeCell ref="C58:D58"/>
    <mergeCell ref="E58:E59"/>
    <mergeCell ref="F58:F59"/>
    <mergeCell ref="O58:O59"/>
    <mergeCell ref="J39:K39"/>
    <mergeCell ref="L39:M40"/>
    <mergeCell ref="N39:N40"/>
    <mergeCell ref="O39:O40"/>
    <mergeCell ref="G77:G78"/>
    <mergeCell ref="G58:G59"/>
    <mergeCell ref="J58:K58"/>
    <mergeCell ref="L58:M59"/>
    <mergeCell ref="N58:N59"/>
    <mergeCell ref="A77:A78"/>
    <mergeCell ref="B77:B78"/>
    <mergeCell ref="C77:D77"/>
    <mergeCell ref="E77:E78"/>
    <mergeCell ref="F77:F78"/>
    <mergeCell ref="A96:A97"/>
    <mergeCell ref="B96:B97"/>
    <mergeCell ref="C96:D96"/>
    <mergeCell ref="E96:E97"/>
    <mergeCell ref="F96:F97"/>
    <mergeCell ref="O96:O97"/>
    <mergeCell ref="H96:I96"/>
    <mergeCell ref="J77:K77"/>
    <mergeCell ref="L77:M78"/>
    <mergeCell ref="N77:N78"/>
    <mergeCell ref="O77:O78"/>
    <mergeCell ref="G115:G116"/>
    <mergeCell ref="G96:G97"/>
    <mergeCell ref="J96:K96"/>
    <mergeCell ref="L96:M97"/>
    <mergeCell ref="N96:N97"/>
    <mergeCell ref="A115:A116"/>
    <mergeCell ref="B115:B116"/>
    <mergeCell ref="C115:D115"/>
    <mergeCell ref="E115:E116"/>
    <mergeCell ref="F115:F116"/>
    <mergeCell ref="H3:I3"/>
    <mergeCell ref="H20:I20"/>
    <mergeCell ref="H39:I39"/>
    <mergeCell ref="H58:I58"/>
    <mergeCell ref="H77:I77"/>
    <mergeCell ref="H115:I115"/>
    <mergeCell ref="J115:K115"/>
    <mergeCell ref="L115:M116"/>
    <mergeCell ref="N115:N116"/>
    <mergeCell ref="O115:O116"/>
  </mergeCells>
  <phoneticPr fontId="4" type="noConversion"/>
  <conditionalFormatting sqref="J7:J19">
    <cfRule type="cellIs" dxfId="70" priority="17" operator="equal">
      <formula>#DIV/0!</formula>
    </cfRule>
    <cfRule type="cellIs" dxfId="69" priority="18" operator="equal">
      <formula>0</formula>
    </cfRule>
  </conditionalFormatting>
  <conditionalFormatting sqref="J5">
    <cfRule type="cellIs" dxfId="68" priority="15" operator="equal">
      <formula>#DIV/0!</formula>
    </cfRule>
    <cfRule type="cellIs" dxfId="67" priority="16" operator="equal">
      <formula>0</formula>
    </cfRule>
  </conditionalFormatting>
  <conditionalFormatting sqref="J6">
    <cfRule type="cellIs" dxfId="66" priority="13" operator="equal">
      <formula>#DIV/0!</formula>
    </cfRule>
    <cfRule type="cellIs" dxfId="65" priority="14" operator="equal">
      <formula>0</formula>
    </cfRule>
  </conditionalFormatting>
  <conditionalFormatting sqref="J22:J38">
    <cfRule type="cellIs" dxfId="64" priority="11" operator="equal">
      <formula>#DIV/0!</formula>
    </cfRule>
    <cfRule type="cellIs" dxfId="63" priority="12" operator="equal">
      <formula>0</formula>
    </cfRule>
  </conditionalFormatting>
  <conditionalFormatting sqref="J41:J57">
    <cfRule type="cellIs" dxfId="62" priority="9" operator="equal">
      <formula>#DIV/0!</formula>
    </cfRule>
    <cfRule type="cellIs" dxfId="61" priority="10" operator="equal">
      <formula>0</formula>
    </cfRule>
  </conditionalFormatting>
  <conditionalFormatting sqref="J60:J76">
    <cfRule type="cellIs" dxfId="60" priority="7" operator="equal">
      <formula>#DIV/0!</formula>
    </cfRule>
    <cfRule type="cellIs" dxfId="59" priority="8" operator="equal">
      <formula>0</formula>
    </cfRule>
  </conditionalFormatting>
  <conditionalFormatting sqref="J79:J95">
    <cfRule type="cellIs" dxfId="58" priority="5" operator="equal">
      <formula>#DIV/0!</formula>
    </cfRule>
    <cfRule type="cellIs" dxfId="57" priority="6" operator="equal">
      <formula>0</formula>
    </cfRule>
  </conditionalFormatting>
  <conditionalFormatting sqref="J98:J114">
    <cfRule type="cellIs" dxfId="56" priority="3" operator="equal">
      <formula>#DIV/0!</formula>
    </cfRule>
    <cfRule type="cellIs" dxfId="55" priority="4" operator="equal">
      <formula>0</formula>
    </cfRule>
  </conditionalFormatting>
  <conditionalFormatting sqref="J117:J133">
    <cfRule type="cellIs" dxfId="54" priority="1" operator="equal">
      <formula>#DIV/0!</formula>
    </cfRule>
    <cfRule type="cellIs" dxfId="53" priority="2" operator="equal">
      <formula>0</formula>
    </cfRule>
  </conditionalFormatting>
  <pageMargins left="0.38" right="0.38" top="0.5" bottom="0.5" header="0.25" footer="0.25"/>
  <pageSetup orientation="landscape" horizontalDpi="4294967292" verticalDpi="4294967292"/>
  <headerFooter>
    <oddFooter>&amp;C&amp;8Page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Zeros="0" topLeftCell="A10" zoomScale="125" zoomScaleNormal="125" zoomScalePageLayoutView="125" workbookViewId="0">
      <selection activeCell="C10" sqref="C10"/>
    </sheetView>
  </sheetViews>
  <sheetFormatPr baseColWidth="10" defaultRowHeight="29" customHeight="1" x14ac:dyDescent="0"/>
  <cols>
    <col min="1" max="1" width="10.625" style="122" customWidth="1"/>
    <col min="2" max="2" width="16.875" style="122" customWidth="1"/>
    <col min="3" max="4" width="4.375" style="147" customWidth="1"/>
    <col min="5" max="5" width="4.75" style="147" customWidth="1"/>
    <col min="6" max="6" width="5.625" style="122" customWidth="1"/>
    <col min="7" max="7" width="4.875" style="154" customWidth="1"/>
    <col min="8" max="8" width="4.125" style="147" customWidth="1"/>
    <col min="9" max="9" width="4.25" style="147" customWidth="1"/>
    <col min="10" max="10" width="4.75" style="122" customWidth="1"/>
    <col min="11" max="11" width="4.375" style="123" customWidth="1"/>
    <col min="12" max="12" width="4.25" style="147" customWidth="1"/>
    <col min="13" max="13" width="5" style="147" customWidth="1"/>
    <col min="14" max="14" width="6.375" style="160" customWidth="1"/>
    <col min="15" max="15" width="5.5" style="124" customWidth="1"/>
    <col min="16" max="16384" width="10.625" style="122"/>
  </cols>
  <sheetData>
    <row r="1" spans="1:15" s="118" customFormat="1" ht="29" customHeight="1">
      <c r="A1" s="118" t="s">
        <v>2</v>
      </c>
      <c r="C1" s="166" t="s">
        <v>269</v>
      </c>
      <c r="G1" s="119"/>
      <c r="K1" s="119"/>
      <c r="N1" s="120" t="s">
        <v>22</v>
      </c>
    </row>
    <row r="2" spans="1:15" ht="15" customHeight="1">
      <c r="A2" s="121" t="s">
        <v>30</v>
      </c>
      <c r="C2" s="122"/>
      <c r="D2" s="122"/>
      <c r="E2" s="122"/>
      <c r="G2" s="123"/>
      <c r="H2" s="122"/>
      <c r="I2" s="122"/>
      <c r="L2" s="122"/>
      <c r="M2" s="122"/>
      <c r="N2" s="124"/>
    </row>
    <row r="3" spans="1:15" ht="56" customHeight="1">
      <c r="A3" s="241" t="s">
        <v>127</v>
      </c>
      <c r="B3" s="241" t="s">
        <v>21</v>
      </c>
      <c r="C3" s="233" t="s">
        <v>0</v>
      </c>
      <c r="D3" s="234"/>
      <c r="E3" s="243" t="s">
        <v>1</v>
      </c>
      <c r="F3" s="243" t="s">
        <v>15</v>
      </c>
      <c r="G3" s="243" t="s">
        <v>131</v>
      </c>
      <c r="H3" s="233" t="s">
        <v>181</v>
      </c>
      <c r="I3" s="234"/>
      <c r="J3" s="233" t="s">
        <v>8</v>
      </c>
      <c r="K3" s="234"/>
      <c r="L3" s="243" t="s">
        <v>126</v>
      </c>
      <c r="M3" s="243"/>
      <c r="N3" s="239" t="s">
        <v>3</v>
      </c>
      <c r="O3" s="239" t="s">
        <v>4</v>
      </c>
    </row>
    <row r="4" spans="1:15" ht="15" customHeight="1" thickBot="1">
      <c r="A4" s="242"/>
      <c r="B4" s="242"/>
      <c r="C4" s="125" t="s">
        <v>177</v>
      </c>
      <c r="D4" s="126" t="s">
        <v>19</v>
      </c>
      <c r="E4" s="244"/>
      <c r="F4" s="244"/>
      <c r="G4" s="244"/>
      <c r="H4" s="125" t="s">
        <v>177</v>
      </c>
      <c r="I4" s="126" t="s">
        <v>19</v>
      </c>
      <c r="J4" s="125" t="s">
        <v>177</v>
      </c>
      <c r="K4" s="126" t="s">
        <v>19</v>
      </c>
      <c r="L4" s="244"/>
      <c r="M4" s="244"/>
      <c r="N4" s="240"/>
      <c r="O4" s="240"/>
    </row>
    <row r="5" spans="1:15" s="133" customFormat="1" ht="26" customHeight="1">
      <c r="A5" s="127"/>
      <c r="B5" s="127"/>
      <c r="C5" s="150"/>
      <c r="D5" s="150"/>
      <c r="E5" s="150"/>
      <c r="F5" s="128">
        <f>SUM(C5*E5)</f>
        <v>0</v>
      </c>
      <c r="G5" s="155"/>
      <c r="H5" s="150"/>
      <c r="I5" s="150" t="str">
        <f>IF(D5=0,"",D5)</f>
        <v/>
      </c>
      <c r="J5" s="130" t="str">
        <f>IF(F5=0,"",F5/H5)</f>
        <v/>
      </c>
      <c r="K5" s="131"/>
      <c r="L5" s="155"/>
      <c r="M5" s="155"/>
      <c r="N5" s="161"/>
      <c r="O5" s="132">
        <f>SUM(L5*N5)</f>
        <v>0</v>
      </c>
    </row>
    <row r="6" spans="1:15" s="133" customFormat="1" ht="26" customHeight="1">
      <c r="A6" s="134"/>
      <c r="B6" s="134"/>
      <c r="C6" s="151"/>
      <c r="D6" s="151"/>
      <c r="E6" s="151"/>
      <c r="F6" s="128">
        <f t="shared" ref="F6:F19" si="0">SUM(C6*E6)</f>
        <v>0</v>
      </c>
      <c r="G6" s="156"/>
      <c r="H6" s="151"/>
      <c r="I6" s="150" t="str">
        <f t="shared" ref="I6:I19" si="1">IF(D6=0,"",D6)</f>
        <v/>
      </c>
      <c r="J6" s="130" t="str">
        <f>IF(F6=0, "",F6/H6)</f>
        <v/>
      </c>
      <c r="K6" s="129"/>
      <c r="L6" s="155"/>
      <c r="M6" s="155"/>
      <c r="N6" s="162"/>
      <c r="O6" s="132">
        <f t="shared" ref="O6:O19" si="2">SUM(L6*N6)</f>
        <v>0</v>
      </c>
    </row>
    <row r="7" spans="1:15" s="133" customFormat="1" ht="26" customHeight="1">
      <c r="A7" s="134"/>
      <c r="B7" s="134"/>
      <c r="C7" s="151"/>
      <c r="D7" s="151"/>
      <c r="E7" s="151"/>
      <c r="F7" s="128">
        <f t="shared" si="0"/>
        <v>0</v>
      </c>
      <c r="G7" s="156"/>
      <c r="H7" s="151"/>
      <c r="I7" s="150" t="str">
        <f t="shared" si="1"/>
        <v/>
      </c>
      <c r="J7" s="136" t="str">
        <f>IF(F7=0, "",F7/H7)</f>
        <v/>
      </c>
      <c r="K7" s="137"/>
      <c r="L7" s="155"/>
      <c r="M7" s="155"/>
      <c r="N7" s="162"/>
      <c r="O7" s="132">
        <f t="shared" si="2"/>
        <v>0</v>
      </c>
    </row>
    <row r="8" spans="1:15" s="133" customFormat="1" ht="26" customHeight="1">
      <c r="A8" s="134"/>
      <c r="B8" s="134"/>
      <c r="C8" s="151"/>
      <c r="D8" s="151"/>
      <c r="E8" s="151"/>
      <c r="F8" s="128">
        <f t="shared" si="0"/>
        <v>0</v>
      </c>
      <c r="G8" s="156"/>
      <c r="H8" s="151"/>
      <c r="I8" s="150" t="str">
        <f t="shared" si="1"/>
        <v/>
      </c>
      <c r="J8" s="130" t="str">
        <f>IF(F8=0, "",F8/H8)</f>
        <v/>
      </c>
      <c r="K8" s="131"/>
      <c r="L8" s="155"/>
      <c r="M8" s="155"/>
      <c r="N8" s="162"/>
      <c r="O8" s="132">
        <f t="shared" si="2"/>
        <v>0</v>
      </c>
    </row>
    <row r="9" spans="1:15" s="133" customFormat="1" ht="26" customHeight="1">
      <c r="A9" s="134"/>
      <c r="B9" s="134"/>
      <c r="C9" s="151"/>
      <c r="D9" s="151"/>
      <c r="E9" s="151"/>
      <c r="F9" s="128">
        <f t="shared" si="0"/>
        <v>0</v>
      </c>
      <c r="G9" s="156"/>
      <c r="H9" s="151"/>
      <c r="I9" s="150" t="str">
        <f t="shared" si="1"/>
        <v/>
      </c>
      <c r="J9" s="130" t="str">
        <f t="shared" ref="J9:J10" si="3">IF(F9=0, "",F9/H9)</f>
        <v/>
      </c>
      <c r="K9" s="131"/>
      <c r="L9" s="155"/>
      <c r="M9" s="155"/>
      <c r="N9" s="162"/>
      <c r="O9" s="132">
        <f t="shared" si="2"/>
        <v>0</v>
      </c>
    </row>
    <row r="10" spans="1:15" s="133" customFormat="1" ht="26" customHeight="1">
      <c r="A10" s="134"/>
      <c r="B10" s="134"/>
      <c r="C10" s="151"/>
      <c r="D10" s="151"/>
      <c r="E10" s="151"/>
      <c r="F10" s="135">
        <f t="shared" si="0"/>
        <v>0</v>
      </c>
      <c r="G10" s="156"/>
      <c r="H10" s="151"/>
      <c r="I10" s="151" t="str">
        <f t="shared" si="1"/>
        <v/>
      </c>
      <c r="J10" s="193" t="str">
        <f t="shared" si="3"/>
        <v/>
      </c>
      <c r="K10" s="194"/>
      <c r="L10" s="156"/>
      <c r="M10" s="156"/>
      <c r="N10" s="162"/>
      <c r="O10" s="195">
        <f t="shared" si="2"/>
        <v>0</v>
      </c>
    </row>
    <row r="11" spans="1:15" s="133" customFormat="1" ht="35" customHeight="1">
      <c r="A11" s="127"/>
      <c r="B11" s="127"/>
      <c r="C11" s="150"/>
      <c r="D11" s="150"/>
      <c r="E11" s="150"/>
      <c r="F11" s="128">
        <f t="shared" si="0"/>
        <v>0</v>
      </c>
      <c r="G11" s="155"/>
      <c r="H11" s="150"/>
      <c r="I11" s="150" t="str">
        <f t="shared" si="1"/>
        <v/>
      </c>
      <c r="J11" s="130" t="str">
        <f>IF(F11=0, "",F11/H11)</f>
        <v/>
      </c>
      <c r="K11" s="131"/>
      <c r="L11" s="155"/>
      <c r="M11" s="155"/>
      <c r="N11" s="161"/>
      <c r="O11" s="132">
        <f t="shared" si="2"/>
        <v>0</v>
      </c>
    </row>
    <row r="12" spans="1:15" s="133" customFormat="1" ht="26" customHeight="1">
      <c r="A12" s="134"/>
      <c r="B12" s="134"/>
      <c r="C12" s="151"/>
      <c r="D12" s="151"/>
      <c r="E12" s="151"/>
      <c r="F12" s="128">
        <f t="shared" ref="F12:F18" si="4">SUM(C12*E12)</f>
        <v>0</v>
      </c>
      <c r="G12" s="156"/>
      <c r="H12" s="151"/>
      <c r="I12" s="150" t="str">
        <f t="shared" si="1"/>
        <v/>
      </c>
      <c r="J12" s="136" t="str">
        <f>IF(H12=0, "",F12/H12)</f>
        <v/>
      </c>
      <c r="K12" s="137"/>
      <c r="L12" s="155"/>
      <c r="M12" s="155"/>
      <c r="N12" s="162"/>
      <c r="O12" s="132">
        <f t="shared" ref="O12:O18" si="5">SUM(L12*N12)</f>
        <v>0</v>
      </c>
    </row>
    <row r="13" spans="1:15" s="133" customFormat="1" ht="31" customHeight="1">
      <c r="A13" s="134"/>
      <c r="B13" s="134"/>
      <c r="C13" s="151"/>
      <c r="D13" s="151"/>
      <c r="E13" s="151"/>
      <c r="F13" s="128">
        <f t="shared" si="4"/>
        <v>0</v>
      </c>
      <c r="G13" s="156"/>
      <c r="H13" s="151"/>
      <c r="I13" s="150" t="str">
        <f t="shared" si="1"/>
        <v/>
      </c>
      <c r="J13" s="136" t="str">
        <f t="shared" ref="J13:J19" si="6">IF(H13=0, "",F13/H13)</f>
        <v/>
      </c>
      <c r="K13" s="137"/>
      <c r="L13" s="155"/>
      <c r="M13" s="155"/>
      <c r="N13" s="162"/>
      <c r="O13" s="132">
        <f t="shared" si="5"/>
        <v>0</v>
      </c>
    </row>
    <row r="14" spans="1:15" s="133" customFormat="1" ht="26" customHeight="1">
      <c r="A14" s="134"/>
      <c r="B14" s="134"/>
      <c r="C14" s="151"/>
      <c r="D14" s="151"/>
      <c r="E14" s="151"/>
      <c r="F14" s="128">
        <f t="shared" si="4"/>
        <v>0</v>
      </c>
      <c r="G14" s="156"/>
      <c r="H14" s="151"/>
      <c r="I14" s="150" t="str">
        <f t="shared" si="1"/>
        <v/>
      </c>
      <c r="J14" s="136" t="str">
        <f t="shared" si="6"/>
        <v/>
      </c>
      <c r="K14" s="137"/>
      <c r="L14" s="155"/>
      <c r="M14" s="155"/>
      <c r="N14" s="162"/>
      <c r="O14" s="132">
        <f t="shared" si="5"/>
        <v>0</v>
      </c>
    </row>
    <row r="15" spans="1:15" s="133" customFormat="1" ht="26" customHeight="1">
      <c r="A15" s="134"/>
      <c r="B15" s="134"/>
      <c r="C15" s="151"/>
      <c r="D15" s="151"/>
      <c r="E15" s="151"/>
      <c r="F15" s="128">
        <f t="shared" si="4"/>
        <v>0</v>
      </c>
      <c r="G15" s="156"/>
      <c r="H15" s="151"/>
      <c r="I15" s="150" t="str">
        <f t="shared" si="1"/>
        <v/>
      </c>
      <c r="J15" s="136" t="str">
        <f t="shared" si="6"/>
        <v/>
      </c>
      <c r="K15" s="137"/>
      <c r="L15" s="155"/>
      <c r="M15" s="155"/>
      <c r="N15" s="162"/>
      <c r="O15" s="132">
        <f t="shared" si="5"/>
        <v>0</v>
      </c>
    </row>
    <row r="16" spans="1:15" s="133" customFormat="1" ht="26" customHeight="1">
      <c r="A16" s="134"/>
      <c r="B16" s="134"/>
      <c r="C16" s="151"/>
      <c r="D16" s="151"/>
      <c r="E16" s="151"/>
      <c r="F16" s="128">
        <f t="shared" si="4"/>
        <v>0</v>
      </c>
      <c r="G16" s="156"/>
      <c r="H16" s="151"/>
      <c r="I16" s="150" t="str">
        <f t="shared" si="1"/>
        <v/>
      </c>
      <c r="J16" s="136" t="str">
        <f t="shared" si="6"/>
        <v/>
      </c>
      <c r="K16" s="137"/>
      <c r="L16" s="155"/>
      <c r="M16" s="155"/>
      <c r="N16" s="162"/>
      <c r="O16" s="132">
        <f t="shared" si="5"/>
        <v>0</v>
      </c>
    </row>
    <row r="17" spans="1:15" s="133" customFormat="1" ht="26" customHeight="1">
      <c r="A17" s="134"/>
      <c r="B17" s="134"/>
      <c r="C17" s="151"/>
      <c r="D17" s="151"/>
      <c r="E17" s="151"/>
      <c r="F17" s="128">
        <f t="shared" si="4"/>
        <v>0</v>
      </c>
      <c r="G17" s="156"/>
      <c r="H17" s="151"/>
      <c r="I17" s="150" t="str">
        <f t="shared" si="1"/>
        <v/>
      </c>
      <c r="J17" s="136" t="str">
        <f t="shared" si="6"/>
        <v/>
      </c>
      <c r="K17" s="137"/>
      <c r="L17" s="155"/>
      <c r="M17" s="155"/>
      <c r="N17" s="162"/>
      <c r="O17" s="132">
        <f t="shared" si="5"/>
        <v>0</v>
      </c>
    </row>
    <row r="18" spans="1:15" s="133" customFormat="1" ht="26" customHeight="1">
      <c r="A18" s="134"/>
      <c r="B18" s="134"/>
      <c r="C18" s="151"/>
      <c r="D18" s="151"/>
      <c r="E18" s="151"/>
      <c r="F18" s="128">
        <f t="shared" si="4"/>
        <v>0</v>
      </c>
      <c r="G18" s="156"/>
      <c r="H18" s="151"/>
      <c r="I18" s="150" t="str">
        <f t="shared" si="1"/>
        <v/>
      </c>
      <c r="J18" s="136" t="str">
        <f t="shared" si="6"/>
        <v/>
      </c>
      <c r="K18" s="137"/>
      <c r="L18" s="155"/>
      <c r="M18" s="155"/>
      <c r="N18" s="162"/>
      <c r="O18" s="132">
        <f t="shared" si="5"/>
        <v>0</v>
      </c>
    </row>
    <row r="19" spans="1:15" s="133" customFormat="1" ht="26" customHeight="1">
      <c r="A19" s="134"/>
      <c r="B19" s="134"/>
      <c r="C19" s="151"/>
      <c r="D19" s="151"/>
      <c r="E19" s="151"/>
      <c r="F19" s="128">
        <f t="shared" si="0"/>
        <v>0</v>
      </c>
      <c r="G19" s="156"/>
      <c r="H19" s="151"/>
      <c r="I19" s="150" t="str">
        <f t="shared" si="1"/>
        <v/>
      </c>
      <c r="J19" s="136" t="str">
        <f t="shared" si="6"/>
        <v/>
      </c>
      <c r="K19" s="137"/>
      <c r="L19" s="155"/>
      <c r="M19" s="155"/>
      <c r="N19" s="162"/>
      <c r="O19" s="132">
        <f t="shared" si="2"/>
        <v>0</v>
      </c>
    </row>
    <row r="20" spans="1:15" ht="52" customHeight="1">
      <c r="A20" s="241" t="s">
        <v>127</v>
      </c>
      <c r="B20" s="241" t="s">
        <v>21</v>
      </c>
      <c r="C20" s="231" t="s">
        <v>0</v>
      </c>
      <c r="D20" s="232"/>
      <c r="E20" s="235" t="s">
        <v>1</v>
      </c>
      <c r="F20" s="243" t="s">
        <v>15</v>
      </c>
      <c r="G20" s="235" t="s">
        <v>131</v>
      </c>
      <c r="H20" s="231" t="s">
        <v>181</v>
      </c>
      <c r="I20" s="232"/>
      <c r="J20" s="233" t="s">
        <v>8</v>
      </c>
      <c r="K20" s="234"/>
      <c r="L20" s="235" t="s">
        <v>126</v>
      </c>
      <c r="M20" s="235"/>
      <c r="N20" s="237" t="s">
        <v>3</v>
      </c>
      <c r="O20" s="239" t="s">
        <v>4</v>
      </c>
    </row>
    <row r="21" spans="1:15" ht="15" customHeight="1" thickBot="1">
      <c r="A21" s="242"/>
      <c r="B21" s="242"/>
      <c r="C21" s="148" t="s">
        <v>177</v>
      </c>
      <c r="D21" s="149" t="s">
        <v>19</v>
      </c>
      <c r="E21" s="236"/>
      <c r="F21" s="244"/>
      <c r="G21" s="236"/>
      <c r="H21" s="148" t="s">
        <v>177</v>
      </c>
      <c r="I21" s="149" t="s">
        <v>19</v>
      </c>
      <c r="J21" s="125" t="s">
        <v>177</v>
      </c>
      <c r="K21" s="126" t="s">
        <v>19</v>
      </c>
      <c r="L21" s="236"/>
      <c r="M21" s="236"/>
      <c r="N21" s="238"/>
      <c r="O21" s="240"/>
    </row>
    <row r="22" spans="1:15" ht="26" customHeight="1">
      <c r="A22" s="134" t="s">
        <v>274</v>
      </c>
      <c r="B22" s="134" t="s">
        <v>275</v>
      </c>
      <c r="C22" s="151"/>
      <c r="D22" s="151"/>
      <c r="E22" s="151"/>
      <c r="F22" s="128">
        <f t="shared" ref="F22:F38" si="7">SUM(C22*E22)</f>
        <v>0</v>
      </c>
      <c r="G22" s="156">
        <v>0</v>
      </c>
      <c r="H22" s="151"/>
      <c r="I22" s="150" t="str">
        <f t="shared" ref="I22:I38" si="8">IF(D22=0,"",D22)</f>
        <v/>
      </c>
      <c r="J22" s="136" t="str">
        <f t="shared" ref="J22:J38" si="9">IF(H22=0, "",F22/H22)</f>
        <v/>
      </c>
      <c r="K22" s="137"/>
      <c r="L22" s="155"/>
      <c r="M22" s="155"/>
      <c r="N22" s="162"/>
      <c r="O22" s="132">
        <f t="shared" ref="O22:O38" si="10">SUM(L22*N22)</f>
        <v>0</v>
      </c>
    </row>
    <row r="23" spans="1:15" ht="26" customHeight="1">
      <c r="A23" s="134" t="s">
        <v>276</v>
      </c>
      <c r="B23" s="134"/>
      <c r="C23" s="151"/>
      <c r="D23" s="151"/>
      <c r="E23" s="151"/>
      <c r="F23" s="128">
        <f t="shared" si="7"/>
        <v>0</v>
      </c>
      <c r="G23" s="156">
        <v>0</v>
      </c>
      <c r="H23" s="151"/>
      <c r="I23" s="150" t="str">
        <f t="shared" si="8"/>
        <v/>
      </c>
      <c r="J23" s="136" t="str">
        <f t="shared" si="9"/>
        <v/>
      </c>
      <c r="K23" s="137"/>
      <c r="L23" s="155"/>
      <c r="M23" s="155"/>
      <c r="N23" s="162"/>
      <c r="O23" s="132">
        <f t="shared" si="10"/>
        <v>0</v>
      </c>
    </row>
    <row r="24" spans="1:15" ht="26" customHeight="1">
      <c r="A24" s="134"/>
      <c r="B24" s="134"/>
      <c r="C24" s="151"/>
      <c r="D24" s="151"/>
      <c r="E24" s="151"/>
      <c r="F24" s="128">
        <f t="shared" si="7"/>
        <v>0</v>
      </c>
      <c r="G24" s="156">
        <v>0</v>
      </c>
      <c r="H24" s="151"/>
      <c r="I24" s="150" t="str">
        <f t="shared" si="8"/>
        <v/>
      </c>
      <c r="J24" s="136" t="str">
        <f t="shared" si="9"/>
        <v/>
      </c>
      <c r="K24" s="137"/>
      <c r="L24" s="155"/>
      <c r="M24" s="155"/>
      <c r="N24" s="162"/>
      <c r="O24" s="132">
        <f t="shared" si="10"/>
        <v>0</v>
      </c>
    </row>
    <row r="25" spans="1:15" ht="26" customHeight="1">
      <c r="A25" s="134"/>
      <c r="B25" s="134"/>
      <c r="C25" s="151"/>
      <c r="D25" s="151"/>
      <c r="E25" s="151"/>
      <c r="F25" s="128">
        <f t="shared" si="7"/>
        <v>0</v>
      </c>
      <c r="G25" s="156">
        <v>0</v>
      </c>
      <c r="H25" s="151"/>
      <c r="I25" s="150" t="str">
        <f t="shared" si="8"/>
        <v/>
      </c>
      <c r="J25" s="136" t="str">
        <f t="shared" si="9"/>
        <v/>
      </c>
      <c r="K25" s="137"/>
      <c r="L25" s="155"/>
      <c r="M25" s="155"/>
      <c r="N25" s="162"/>
      <c r="O25" s="132">
        <f t="shared" si="10"/>
        <v>0</v>
      </c>
    </row>
    <row r="26" spans="1:15" ht="26" customHeight="1">
      <c r="A26" s="134"/>
      <c r="B26" s="134"/>
      <c r="C26" s="151"/>
      <c r="D26" s="151"/>
      <c r="E26" s="151"/>
      <c r="F26" s="128">
        <f t="shared" si="7"/>
        <v>0</v>
      </c>
      <c r="G26" s="156">
        <v>0</v>
      </c>
      <c r="H26" s="151"/>
      <c r="I26" s="150" t="str">
        <f t="shared" si="8"/>
        <v/>
      </c>
      <c r="J26" s="136" t="str">
        <f t="shared" si="9"/>
        <v/>
      </c>
      <c r="K26" s="137"/>
      <c r="L26" s="155"/>
      <c r="M26" s="155"/>
      <c r="N26" s="162"/>
      <c r="O26" s="132">
        <f t="shared" si="10"/>
        <v>0</v>
      </c>
    </row>
    <row r="27" spans="1:15" ht="26" customHeight="1">
      <c r="A27" s="134"/>
      <c r="B27" s="134"/>
      <c r="C27" s="151"/>
      <c r="D27" s="151"/>
      <c r="E27" s="151"/>
      <c r="F27" s="128">
        <f t="shared" si="7"/>
        <v>0</v>
      </c>
      <c r="G27" s="156">
        <v>0</v>
      </c>
      <c r="H27" s="151"/>
      <c r="I27" s="150" t="str">
        <f t="shared" si="8"/>
        <v/>
      </c>
      <c r="J27" s="136" t="str">
        <f t="shared" si="9"/>
        <v/>
      </c>
      <c r="K27" s="137"/>
      <c r="L27" s="155"/>
      <c r="M27" s="155"/>
      <c r="N27" s="162"/>
      <c r="O27" s="132">
        <f t="shared" si="10"/>
        <v>0</v>
      </c>
    </row>
    <row r="28" spans="1:15" ht="26" customHeight="1">
      <c r="A28" s="134"/>
      <c r="B28" s="134"/>
      <c r="C28" s="151"/>
      <c r="D28" s="151"/>
      <c r="E28" s="151"/>
      <c r="F28" s="128">
        <f t="shared" si="7"/>
        <v>0</v>
      </c>
      <c r="G28" s="156">
        <v>0</v>
      </c>
      <c r="H28" s="151"/>
      <c r="I28" s="150" t="str">
        <f t="shared" si="8"/>
        <v/>
      </c>
      <c r="J28" s="136" t="str">
        <f t="shared" si="9"/>
        <v/>
      </c>
      <c r="K28" s="137"/>
      <c r="L28" s="155"/>
      <c r="M28" s="155"/>
      <c r="N28" s="162"/>
      <c r="O28" s="132">
        <f t="shared" si="10"/>
        <v>0</v>
      </c>
    </row>
    <row r="29" spans="1:15" ht="26" customHeight="1">
      <c r="A29" s="134"/>
      <c r="B29" s="134"/>
      <c r="C29" s="151"/>
      <c r="D29" s="151"/>
      <c r="E29" s="151"/>
      <c r="F29" s="128">
        <f t="shared" si="7"/>
        <v>0</v>
      </c>
      <c r="G29" s="156">
        <v>0</v>
      </c>
      <c r="H29" s="151"/>
      <c r="I29" s="150" t="str">
        <f t="shared" si="8"/>
        <v/>
      </c>
      <c r="J29" s="136" t="str">
        <f t="shared" si="9"/>
        <v/>
      </c>
      <c r="K29" s="137"/>
      <c r="L29" s="155"/>
      <c r="M29" s="155"/>
      <c r="N29" s="162"/>
      <c r="O29" s="132">
        <f t="shared" si="10"/>
        <v>0</v>
      </c>
    </row>
    <row r="30" spans="1:15" ht="26" customHeight="1">
      <c r="A30" s="134"/>
      <c r="B30" s="134"/>
      <c r="C30" s="151"/>
      <c r="D30" s="151"/>
      <c r="E30" s="151"/>
      <c r="F30" s="128">
        <f t="shared" si="7"/>
        <v>0</v>
      </c>
      <c r="G30" s="156">
        <v>0</v>
      </c>
      <c r="H30" s="151"/>
      <c r="I30" s="150" t="str">
        <f t="shared" si="8"/>
        <v/>
      </c>
      <c r="J30" s="136" t="str">
        <f t="shared" si="9"/>
        <v/>
      </c>
      <c r="K30" s="137"/>
      <c r="L30" s="155"/>
      <c r="M30" s="155"/>
      <c r="N30" s="162"/>
      <c r="O30" s="132">
        <f t="shared" si="10"/>
        <v>0</v>
      </c>
    </row>
    <row r="31" spans="1:15" ht="26" customHeight="1">
      <c r="A31" s="134"/>
      <c r="B31" s="134"/>
      <c r="C31" s="151"/>
      <c r="D31" s="151"/>
      <c r="E31" s="151"/>
      <c r="F31" s="128">
        <f t="shared" si="7"/>
        <v>0</v>
      </c>
      <c r="G31" s="156">
        <v>0</v>
      </c>
      <c r="H31" s="151"/>
      <c r="I31" s="150" t="str">
        <f t="shared" si="8"/>
        <v/>
      </c>
      <c r="J31" s="136" t="str">
        <f t="shared" si="9"/>
        <v/>
      </c>
      <c r="K31" s="137"/>
      <c r="L31" s="155"/>
      <c r="M31" s="155"/>
      <c r="N31" s="162"/>
      <c r="O31" s="132">
        <f t="shared" si="10"/>
        <v>0</v>
      </c>
    </row>
    <row r="32" spans="1:15" ht="26" customHeight="1">
      <c r="A32" s="134"/>
      <c r="B32" s="134"/>
      <c r="C32" s="151"/>
      <c r="D32" s="151"/>
      <c r="E32" s="151"/>
      <c r="F32" s="128">
        <f t="shared" si="7"/>
        <v>0</v>
      </c>
      <c r="G32" s="156">
        <v>0</v>
      </c>
      <c r="H32" s="151"/>
      <c r="I32" s="150" t="str">
        <f t="shared" si="8"/>
        <v/>
      </c>
      <c r="J32" s="136" t="str">
        <f t="shared" si="9"/>
        <v/>
      </c>
      <c r="K32" s="137"/>
      <c r="L32" s="155"/>
      <c r="M32" s="155"/>
      <c r="N32" s="162"/>
      <c r="O32" s="132">
        <f t="shared" si="10"/>
        <v>0</v>
      </c>
    </row>
    <row r="33" spans="1:15" ht="26" customHeight="1">
      <c r="A33" s="134"/>
      <c r="B33" s="134"/>
      <c r="C33" s="151"/>
      <c r="D33" s="151"/>
      <c r="E33" s="151"/>
      <c r="F33" s="128">
        <f t="shared" si="7"/>
        <v>0</v>
      </c>
      <c r="G33" s="156">
        <v>0</v>
      </c>
      <c r="H33" s="151"/>
      <c r="I33" s="150" t="str">
        <f t="shared" si="8"/>
        <v/>
      </c>
      <c r="J33" s="136" t="str">
        <f t="shared" si="9"/>
        <v/>
      </c>
      <c r="K33" s="137"/>
      <c r="L33" s="155"/>
      <c r="M33" s="155"/>
      <c r="N33" s="162"/>
      <c r="O33" s="132">
        <f t="shared" si="10"/>
        <v>0</v>
      </c>
    </row>
    <row r="34" spans="1:15" ht="26" customHeight="1">
      <c r="A34" s="134"/>
      <c r="B34" s="134"/>
      <c r="C34" s="151"/>
      <c r="D34" s="151"/>
      <c r="E34" s="151"/>
      <c r="F34" s="128">
        <f t="shared" si="7"/>
        <v>0</v>
      </c>
      <c r="G34" s="156">
        <v>0</v>
      </c>
      <c r="H34" s="151"/>
      <c r="I34" s="150" t="str">
        <f t="shared" si="8"/>
        <v/>
      </c>
      <c r="J34" s="136" t="str">
        <f t="shared" si="9"/>
        <v/>
      </c>
      <c r="K34" s="137"/>
      <c r="L34" s="155"/>
      <c r="M34" s="155"/>
      <c r="N34" s="162"/>
      <c r="O34" s="132">
        <f t="shared" si="10"/>
        <v>0</v>
      </c>
    </row>
    <row r="35" spans="1:15" ht="26" customHeight="1">
      <c r="A35" s="134"/>
      <c r="B35" s="134"/>
      <c r="C35" s="151"/>
      <c r="D35" s="151"/>
      <c r="E35" s="151"/>
      <c r="F35" s="128">
        <f t="shared" si="7"/>
        <v>0</v>
      </c>
      <c r="G35" s="156">
        <v>0</v>
      </c>
      <c r="H35" s="151"/>
      <c r="I35" s="150" t="str">
        <f t="shared" si="8"/>
        <v/>
      </c>
      <c r="J35" s="136" t="str">
        <f t="shared" si="9"/>
        <v/>
      </c>
      <c r="K35" s="137"/>
      <c r="L35" s="155"/>
      <c r="M35" s="155"/>
      <c r="N35" s="162"/>
      <c r="O35" s="132">
        <f t="shared" si="10"/>
        <v>0</v>
      </c>
    </row>
    <row r="36" spans="1:15" ht="26" customHeight="1">
      <c r="A36" s="134"/>
      <c r="B36" s="134"/>
      <c r="C36" s="151"/>
      <c r="D36" s="151"/>
      <c r="E36" s="151"/>
      <c r="F36" s="128">
        <f t="shared" ref="F36" si="11">SUM(C36*E36)</f>
        <v>0</v>
      </c>
      <c r="G36" s="156"/>
      <c r="H36" s="151"/>
      <c r="I36" s="150" t="str">
        <f t="shared" si="8"/>
        <v/>
      </c>
      <c r="J36" s="136" t="str">
        <f t="shared" si="9"/>
        <v/>
      </c>
      <c r="K36" s="137"/>
      <c r="L36" s="155"/>
      <c r="M36" s="155"/>
      <c r="N36" s="162"/>
      <c r="O36" s="132">
        <f t="shared" ref="O36" si="12">SUM(L36*N36)</f>
        <v>0</v>
      </c>
    </row>
    <row r="37" spans="1:15" ht="26" customHeight="1">
      <c r="A37" s="134"/>
      <c r="B37" s="134"/>
      <c r="C37" s="151"/>
      <c r="D37" s="151"/>
      <c r="E37" s="151"/>
      <c r="F37" s="128">
        <f t="shared" si="7"/>
        <v>0</v>
      </c>
      <c r="G37" s="156">
        <v>0</v>
      </c>
      <c r="H37" s="151"/>
      <c r="I37" s="150" t="str">
        <f t="shared" si="8"/>
        <v/>
      </c>
      <c r="J37" s="136" t="str">
        <f t="shared" si="9"/>
        <v/>
      </c>
      <c r="K37" s="137"/>
      <c r="L37" s="155"/>
      <c r="M37" s="155"/>
      <c r="N37" s="162"/>
      <c r="O37" s="132">
        <f t="shared" si="10"/>
        <v>0</v>
      </c>
    </row>
    <row r="38" spans="1:15" ht="26" customHeight="1">
      <c r="A38" s="134"/>
      <c r="B38" s="134"/>
      <c r="C38" s="151"/>
      <c r="D38" s="151"/>
      <c r="E38" s="151"/>
      <c r="F38" s="128">
        <f t="shared" si="7"/>
        <v>0</v>
      </c>
      <c r="G38" s="156">
        <v>0</v>
      </c>
      <c r="H38" s="151"/>
      <c r="I38" s="150" t="str">
        <f t="shared" si="8"/>
        <v/>
      </c>
      <c r="J38" s="136" t="str">
        <f t="shared" si="9"/>
        <v/>
      </c>
      <c r="K38" s="137"/>
      <c r="L38" s="155"/>
      <c r="M38" s="155"/>
      <c r="N38" s="162"/>
      <c r="O38" s="132">
        <f t="shared" si="10"/>
        <v>0</v>
      </c>
    </row>
    <row r="39" spans="1:15" ht="59" customHeight="1">
      <c r="A39" s="241" t="s">
        <v>127</v>
      </c>
      <c r="B39" s="241" t="s">
        <v>21</v>
      </c>
      <c r="C39" s="231" t="s">
        <v>0</v>
      </c>
      <c r="D39" s="232"/>
      <c r="E39" s="235" t="s">
        <v>1</v>
      </c>
      <c r="F39" s="243" t="s">
        <v>15</v>
      </c>
      <c r="G39" s="235" t="s">
        <v>131</v>
      </c>
      <c r="H39" s="231" t="s">
        <v>181</v>
      </c>
      <c r="I39" s="232"/>
      <c r="J39" s="233" t="s">
        <v>8</v>
      </c>
      <c r="K39" s="234"/>
      <c r="L39" s="235" t="s">
        <v>126</v>
      </c>
      <c r="M39" s="235"/>
      <c r="N39" s="237" t="s">
        <v>3</v>
      </c>
      <c r="O39" s="239" t="s">
        <v>4</v>
      </c>
    </row>
    <row r="40" spans="1:15" ht="13" customHeight="1" thickBot="1">
      <c r="A40" s="242"/>
      <c r="B40" s="242"/>
      <c r="C40" s="148" t="s">
        <v>177</v>
      </c>
      <c r="D40" s="149" t="s">
        <v>19</v>
      </c>
      <c r="E40" s="236"/>
      <c r="F40" s="244"/>
      <c r="G40" s="236"/>
      <c r="H40" s="148" t="s">
        <v>177</v>
      </c>
      <c r="I40" s="149" t="s">
        <v>19</v>
      </c>
      <c r="J40" s="125" t="s">
        <v>177</v>
      </c>
      <c r="K40" s="126" t="s">
        <v>19</v>
      </c>
      <c r="L40" s="236"/>
      <c r="M40" s="236"/>
      <c r="N40" s="238"/>
      <c r="O40" s="240"/>
    </row>
    <row r="41" spans="1:15" ht="26" customHeight="1">
      <c r="A41" s="134"/>
      <c r="B41" s="134"/>
      <c r="C41" s="151"/>
      <c r="D41" s="151"/>
      <c r="E41" s="151"/>
      <c r="F41" s="128">
        <f t="shared" ref="F41:F57" si="13">SUM(C41*E41)</f>
        <v>0</v>
      </c>
      <c r="G41" s="156">
        <v>0</v>
      </c>
      <c r="H41" s="151"/>
      <c r="I41" s="150" t="str">
        <f t="shared" ref="I41:I57" si="14">IF(D41=0,"",D41)</f>
        <v/>
      </c>
      <c r="J41" s="136" t="str">
        <f t="shared" ref="J41:J57" si="15">IF(H41=0, "",F41/H41)</f>
        <v/>
      </c>
      <c r="K41" s="137"/>
      <c r="L41" s="155"/>
      <c r="M41" s="155"/>
      <c r="N41" s="162"/>
      <c r="O41" s="132">
        <f t="shared" ref="O41:O57" si="16">SUM(L41*N41)</f>
        <v>0</v>
      </c>
    </row>
    <row r="42" spans="1:15" ht="26" customHeight="1">
      <c r="A42" s="134"/>
      <c r="B42" s="134"/>
      <c r="C42" s="151"/>
      <c r="D42" s="151"/>
      <c r="E42" s="151"/>
      <c r="F42" s="128">
        <f t="shared" si="13"/>
        <v>0</v>
      </c>
      <c r="G42" s="156">
        <v>0</v>
      </c>
      <c r="H42" s="151"/>
      <c r="I42" s="150" t="str">
        <f t="shared" si="14"/>
        <v/>
      </c>
      <c r="J42" s="136" t="str">
        <f t="shared" si="15"/>
        <v/>
      </c>
      <c r="K42" s="137"/>
      <c r="L42" s="155"/>
      <c r="M42" s="155"/>
      <c r="N42" s="162"/>
      <c r="O42" s="132">
        <f t="shared" si="16"/>
        <v>0</v>
      </c>
    </row>
    <row r="43" spans="1:15" ht="26" customHeight="1">
      <c r="A43" s="134"/>
      <c r="B43" s="134"/>
      <c r="C43" s="151"/>
      <c r="D43" s="151"/>
      <c r="E43" s="151"/>
      <c r="F43" s="128">
        <f t="shared" si="13"/>
        <v>0</v>
      </c>
      <c r="G43" s="156">
        <v>0</v>
      </c>
      <c r="H43" s="151"/>
      <c r="I43" s="150" t="str">
        <f t="shared" si="14"/>
        <v/>
      </c>
      <c r="J43" s="136" t="str">
        <f t="shared" si="15"/>
        <v/>
      </c>
      <c r="K43" s="137"/>
      <c r="L43" s="155"/>
      <c r="M43" s="155"/>
      <c r="N43" s="162"/>
      <c r="O43" s="132">
        <f t="shared" si="16"/>
        <v>0</v>
      </c>
    </row>
    <row r="44" spans="1:15" ht="26" customHeight="1">
      <c r="A44" s="134"/>
      <c r="B44" s="134"/>
      <c r="C44" s="151"/>
      <c r="D44" s="151"/>
      <c r="E44" s="151"/>
      <c r="F44" s="128">
        <f t="shared" si="13"/>
        <v>0</v>
      </c>
      <c r="G44" s="156">
        <v>0</v>
      </c>
      <c r="H44" s="151"/>
      <c r="I44" s="150" t="str">
        <f t="shared" si="14"/>
        <v/>
      </c>
      <c r="J44" s="136" t="str">
        <f t="shared" si="15"/>
        <v/>
      </c>
      <c r="K44" s="137"/>
      <c r="L44" s="155"/>
      <c r="M44" s="155"/>
      <c r="N44" s="162"/>
      <c r="O44" s="132">
        <f t="shared" si="16"/>
        <v>0</v>
      </c>
    </row>
    <row r="45" spans="1:15" ht="26" customHeight="1">
      <c r="A45" s="134"/>
      <c r="B45" s="134"/>
      <c r="C45" s="151"/>
      <c r="D45" s="151"/>
      <c r="E45" s="151"/>
      <c r="F45" s="128">
        <f t="shared" si="13"/>
        <v>0</v>
      </c>
      <c r="G45" s="156">
        <v>0</v>
      </c>
      <c r="H45" s="151"/>
      <c r="I45" s="150" t="str">
        <f t="shared" si="14"/>
        <v/>
      </c>
      <c r="J45" s="136" t="str">
        <f t="shared" si="15"/>
        <v/>
      </c>
      <c r="K45" s="137"/>
      <c r="L45" s="155"/>
      <c r="M45" s="155"/>
      <c r="N45" s="162"/>
      <c r="O45" s="132">
        <f t="shared" si="16"/>
        <v>0</v>
      </c>
    </row>
    <row r="46" spans="1:15" ht="26" customHeight="1">
      <c r="A46" s="134"/>
      <c r="B46" s="134"/>
      <c r="C46" s="151"/>
      <c r="D46" s="151"/>
      <c r="E46" s="151"/>
      <c r="F46" s="128">
        <f t="shared" si="13"/>
        <v>0</v>
      </c>
      <c r="G46" s="156">
        <v>0</v>
      </c>
      <c r="H46" s="151"/>
      <c r="I46" s="150" t="str">
        <f t="shared" si="14"/>
        <v/>
      </c>
      <c r="J46" s="136" t="str">
        <f t="shared" si="15"/>
        <v/>
      </c>
      <c r="K46" s="137"/>
      <c r="L46" s="155"/>
      <c r="M46" s="155"/>
      <c r="N46" s="162"/>
      <c r="O46" s="132">
        <f t="shared" si="16"/>
        <v>0</v>
      </c>
    </row>
    <row r="47" spans="1:15" ht="26" customHeight="1">
      <c r="A47" s="134"/>
      <c r="B47" s="134"/>
      <c r="C47" s="151"/>
      <c r="D47" s="151"/>
      <c r="E47" s="151"/>
      <c r="F47" s="128">
        <f t="shared" si="13"/>
        <v>0</v>
      </c>
      <c r="G47" s="156">
        <v>0</v>
      </c>
      <c r="H47" s="151"/>
      <c r="I47" s="150" t="str">
        <f t="shared" si="14"/>
        <v/>
      </c>
      <c r="J47" s="136" t="str">
        <f t="shared" si="15"/>
        <v/>
      </c>
      <c r="K47" s="137"/>
      <c r="L47" s="155"/>
      <c r="M47" s="155"/>
      <c r="N47" s="162"/>
      <c r="O47" s="132">
        <f t="shared" si="16"/>
        <v>0</v>
      </c>
    </row>
    <row r="48" spans="1:15" ht="26" customHeight="1">
      <c r="A48" s="134"/>
      <c r="B48" s="134"/>
      <c r="C48" s="151"/>
      <c r="D48" s="151"/>
      <c r="E48" s="151"/>
      <c r="F48" s="128">
        <f t="shared" si="13"/>
        <v>0</v>
      </c>
      <c r="G48" s="156">
        <v>0</v>
      </c>
      <c r="H48" s="151"/>
      <c r="I48" s="150" t="str">
        <f t="shared" si="14"/>
        <v/>
      </c>
      <c r="J48" s="136" t="str">
        <f t="shared" si="15"/>
        <v/>
      </c>
      <c r="K48" s="137"/>
      <c r="L48" s="155"/>
      <c r="M48" s="155"/>
      <c r="N48" s="162"/>
      <c r="O48" s="132">
        <f t="shared" si="16"/>
        <v>0</v>
      </c>
    </row>
    <row r="49" spans="1:15" ht="26" customHeight="1">
      <c r="A49" s="134"/>
      <c r="B49" s="134"/>
      <c r="C49" s="151"/>
      <c r="D49" s="151"/>
      <c r="E49" s="151"/>
      <c r="F49" s="128">
        <f t="shared" si="13"/>
        <v>0</v>
      </c>
      <c r="G49" s="156">
        <v>0</v>
      </c>
      <c r="H49" s="151"/>
      <c r="I49" s="150" t="str">
        <f t="shared" si="14"/>
        <v/>
      </c>
      <c r="J49" s="136" t="str">
        <f t="shared" si="15"/>
        <v/>
      </c>
      <c r="K49" s="137"/>
      <c r="L49" s="155"/>
      <c r="M49" s="155"/>
      <c r="N49" s="162"/>
      <c r="O49" s="132">
        <f t="shared" si="16"/>
        <v>0</v>
      </c>
    </row>
    <row r="50" spans="1:15" ht="26" customHeight="1">
      <c r="A50" s="134"/>
      <c r="B50" s="134"/>
      <c r="C50" s="151"/>
      <c r="D50" s="151"/>
      <c r="E50" s="151"/>
      <c r="F50" s="128">
        <f t="shared" si="13"/>
        <v>0</v>
      </c>
      <c r="G50" s="156">
        <v>0</v>
      </c>
      <c r="H50" s="151"/>
      <c r="I50" s="150" t="str">
        <f t="shared" si="14"/>
        <v/>
      </c>
      <c r="J50" s="136" t="str">
        <f t="shared" si="15"/>
        <v/>
      </c>
      <c r="K50" s="137"/>
      <c r="L50" s="155"/>
      <c r="M50" s="155"/>
      <c r="N50" s="162"/>
      <c r="O50" s="132">
        <f t="shared" si="16"/>
        <v>0</v>
      </c>
    </row>
    <row r="51" spans="1:15" ht="26" customHeight="1">
      <c r="A51" s="134"/>
      <c r="B51" s="134"/>
      <c r="C51" s="151"/>
      <c r="D51" s="151"/>
      <c r="E51" s="151"/>
      <c r="F51" s="128">
        <f t="shared" si="13"/>
        <v>0</v>
      </c>
      <c r="G51" s="156">
        <v>0</v>
      </c>
      <c r="H51" s="151"/>
      <c r="I51" s="150" t="str">
        <f t="shared" si="14"/>
        <v/>
      </c>
      <c r="J51" s="136" t="str">
        <f t="shared" si="15"/>
        <v/>
      </c>
      <c r="K51" s="137"/>
      <c r="L51" s="155"/>
      <c r="M51" s="155"/>
      <c r="N51" s="162"/>
      <c r="O51" s="132">
        <f t="shared" si="16"/>
        <v>0</v>
      </c>
    </row>
    <row r="52" spans="1:15" ht="26" customHeight="1">
      <c r="A52" s="134"/>
      <c r="B52" s="134"/>
      <c r="C52" s="151"/>
      <c r="D52" s="151"/>
      <c r="E52" s="151"/>
      <c r="F52" s="128">
        <f t="shared" si="13"/>
        <v>0</v>
      </c>
      <c r="G52" s="156">
        <v>0</v>
      </c>
      <c r="H52" s="151"/>
      <c r="I52" s="150" t="str">
        <f t="shared" si="14"/>
        <v/>
      </c>
      <c r="J52" s="136" t="str">
        <f t="shared" si="15"/>
        <v/>
      </c>
      <c r="K52" s="137"/>
      <c r="L52" s="155"/>
      <c r="M52" s="155"/>
      <c r="N52" s="162"/>
      <c r="O52" s="132">
        <f t="shared" si="16"/>
        <v>0</v>
      </c>
    </row>
    <row r="53" spans="1:15" ht="26" customHeight="1">
      <c r="A53" s="134"/>
      <c r="B53" s="134"/>
      <c r="C53" s="151"/>
      <c r="D53" s="151"/>
      <c r="E53" s="151"/>
      <c r="F53" s="128">
        <f t="shared" si="13"/>
        <v>0</v>
      </c>
      <c r="G53" s="156">
        <v>0</v>
      </c>
      <c r="H53" s="151"/>
      <c r="I53" s="150" t="str">
        <f t="shared" si="14"/>
        <v/>
      </c>
      <c r="J53" s="136" t="str">
        <f t="shared" si="15"/>
        <v/>
      </c>
      <c r="K53" s="137"/>
      <c r="L53" s="155"/>
      <c r="M53" s="155"/>
      <c r="N53" s="162"/>
      <c r="O53" s="132">
        <f t="shared" si="16"/>
        <v>0</v>
      </c>
    </row>
    <row r="54" spans="1:15" ht="26" customHeight="1">
      <c r="A54" s="134"/>
      <c r="B54" s="134"/>
      <c r="C54" s="151"/>
      <c r="D54" s="151"/>
      <c r="E54" s="151"/>
      <c r="F54" s="128">
        <f t="shared" si="13"/>
        <v>0</v>
      </c>
      <c r="G54" s="156">
        <v>0</v>
      </c>
      <c r="H54" s="151"/>
      <c r="I54" s="150" t="str">
        <f t="shared" si="14"/>
        <v/>
      </c>
      <c r="J54" s="136" t="str">
        <f t="shared" si="15"/>
        <v/>
      </c>
      <c r="K54" s="137"/>
      <c r="L54" s="155"/>
      <c r="M54" s="155"/>
      <c r="N54" s="162"/>
      <c r="O54" s="132">
        <f t="shared" si="16"/>
        <v>0</v>
      </c>
    </row>
    <row r="55" spans="1:15" ht="26" customHeight="1">
      <c r="A55" s="134"/>
      <c r="B55" s="134"/>
      <c r="C55" s="151"/>
      <c r="D55" s="151"/>
      <c r="E55" s="151"/>
      <c r="F55" s="128">
        <f t="shared" si="13"/>
        <v>0</v>
      </c>
      <c r="G55" s="156">
        <v>0</v>
      </c>
      <c r="H55" s="151"/>
      <c r="I55" s="150" t="str">
        <f t="shared" si="14"/>
        <v/>
      </c>
      <c r="J55" s="136" t="str">
        <f t="shared" si="15"/>
        <v/>
      </c>
      <c r="K55" s="137"/>
      <c r="L55" s="155"/>
      <c r="M55" s="155"/>
      <c r="N55" s="162"/>
      <c r="O55" s="132">
        <f t="shared" si="16"/>
        <v>0</v>
      </c>
    </row>
    <row r="56" spans="1:15" ht="26" customHeight="1">
      <c r="A56" s="134"/>
      <c r="B56" s="134"/>
      <c r="C56" s="151"/>
      <c r="D56" s="151"/>
      <c r="E56" s="151"/>
      <c r="F56" s="128">
        <f t="shared" si="13"/>
        <v>0</v>
      </c>
      <c r="G56" s="156">
        <v>0</v>
      </c>
      <c r="H56" s="151"/>
      <c r="I56" s="150" t="str">
        <f t="shared" si="14"/>
        <v/>
      </c>
      <c r="J56" s="136" t="str">
        <f t="shared" si="15"/>
        <v/>
      </c>
      <c r="K56" s="137"/>
      <c r="L56" s="155"/>
      <c r="M56" s="155"/>
      <c r="N56" s="162"/>
      <c r="O56" s="132">
        <f t="shared" si="16"/>
        <v>0</v>
      </c>
    </row>
    <row r="57" spans="1:15" ht="26" customHeight="1">
      <c r="A57" s="134"/>
      <c r="B57" s="134"/>
      <c r="C57" s="151"/>
      <c r="D57" s="151"/>
      <c r="E57" s="151"/>
      <c r="F57" s="128">
        <f t="shared" si="13"/>
        <v>0</v>
      </c>
      <c r="G57" s="156">
        <v>0</v>
      </c>
      <c r="H57" s="151"/>
      <c r="I57" s="150" t="str">
        <f t="shared" si="14"/>
        <v/>
      </c>
      <c r="J57" s="136" t="str">
        <f t="shared" si="15"/>
        <v/>
      </c>
      <c r="K57" s="137"/>
      <c r="L57" s="155"/>
      <c r="M57" s="155"/>
      <c r="N57" s="162"/>
      <c r="O57" s="132">
        <f t="shared" si="16"/>
        <v>0</v>
      </c>
    </row>
    <row r="58" spans="1:15" ht="51" customHeight="1">
      <c r="A58" s="241" t="s">
        <v>127</v>
      </c>
      <c r="B58" s="241" t="s">
        <v>21</v>
      </c>
      <c r="C58" s="231" t="s">
        <v>0</v>
      </c>
      <c r="D58" s="232"/>
      <c r="E58" s="235" t="s">
        <v>1</v>
      </c>
      <c r="F58" s="243" t="s">
        <v>15</v>
      </c>
      <c r="G58" s="235" t="s">
        <v>131</v>
      </c>
      <c r="H58" s="231" t="s">
        <v>181</v>
      </c>
      <c r="I58" s="232"/>
      <c r="J58" s="233" t="s">
        <v>8</v>
      </c>
      <c r="K58" s="234"/>
      <c r="L58" s="235" t="s">
        <v>126</v>
      </c>
      <c r="M58" s="235"/>
      <c r="N58" s="237" t="s">
        <v>3</v>
      </c>
      <c r="O58" s="239" t="s">
        <v>4</v>
      </c>
    </row>
    <row r="59" spans="1:15" ht="17" customHeight="1" thickBot="1">
      <c r="A59" s="242"/>
      <c r="B59" s="242"/>
      <c r="C59" s="148" t="s">
        <v>177</v>
      </c>
      <c r="D59" s="149" t="s">
        <v>19</v>
      </c>
      <c r="E59" s="236"/>
      <c r="F59" s="244"/>
      <c r="G59" s="236"/>
      <c r="H59" s="148" t="s">
        <v>177</v>
      </c>
      <c r="I59" s="149" t="s">
        <v>19</v>
      </c>
      <c r="J59" s="125" t="s">
        <v>177</v>
      </c>
      <c r="K59" s="126" t="s">
        <v>19</v>
      </c>
      <c r="L59" s="236"/>
      <c r="M59" s="236"/>
      <c r="N59" s="238"/>
      <c r="O59" s="240"/>
    </row>
    <row r="60" spans="1:15" ht="26" customHeight="1">
      <c r="A60" s="134"/>
      <c r="B60" s="134"/>
      <c r="C60" s="151"/>
      <c r="D60" s="151"/>
      <c r="E60" s="151"/>
      <c r="F60" s="128">
        <f t="shared" ref="F60:F76" si="17">SUM(C60*E60)</f>
        <v>0</v>
      </c>
      <c r="G60" s="156">
        <v>0</v>
      </c>
      <c r="H60" s="151"/>
      <c r="I60" s="150" t="str">
        <f t="shared" ref="I60:I76" si="18">IF(D60=0,"",D60)</f>
        <v/>
      </c>
      <c r="J60" s="136" t="str">
        <f t="shared" ref="J60:J76" si="19">IF(H60=0, "",F60/H60)</f>
        <v/>
      </c>
      <c r="K60" s="143"/>
      <c r="L60" s="159"/>
      <c r="M60" s="155"/>
      <c r="N60" s="162"/>
      <c r="O60" s="132">
        <f t="shared" ref="O60:O76" si="20">SUM(L60*N60)</f>
        <v>0</v>
      </c>
    </row>
    <row r="61" spans="1:15" ht="26" customHeight="1">
      <c r="A61" s="134"/>
      <c r="B61" s="134"/>
      <c r="C61" s="151"/>
      <c r="D61" s="151"/>
      <c r="E61" s="151"/>
      <c r="F61" s="128">
        <f t="shared" si="17"/>
        <v>0</v>
      </c>
      <c r="G61" s="156">
        <v>0</v>
      </c>
      <c r="H61" s="151"/>
      <c r="I61" s="150" t="str">
        <f t="shared" si="18"/>
        <v/>
      </c>
      <c r="J61" s="136" t="str">
        <f t="shared" si="19"/>
        <v/>
      </c>
      <c r="K61" s="143"/>
      <c r="L61" s="159"/>
      <c r="M61" s="155"/>
      <c r="N61" s="162"/>
      <c r="O61" s="132">
        <f t="shared" si="20"/>
        <v>0</v>
      </c>
    </row>
    <row r="62" spans="1:15" ht="26" customHeight="1">
      <c r="A62" s="134"/>
      <c r="B62" s="134"/>
      <c r="C62" s="151"/>
      <c r="D62" s="151"/>
      <c r="E62" s="151"/>
      <c r="F62" s="128">
        <f t="shared" si="17"/>
        <v>0</v>
      </c>
      <c r="G62" s="156">
        <v>0</v>
      </c>
      <c r="H62" s="151"/>
      <c r="I62" s="150" t="str">
        <f t="shared" si="18"/>
        <v/>
      </c>
      <c r="J62" s="136" t="str">
        <f t="shared" si="19"/>
        <v/>
      </c>
      <c r="K62" s="143"/>
      <c r="L62" s="159"/>
      <c r="M62" s="155"/>
      <c r="N62" s="162"/>
      <c r="O62" s="132">
        <f t="shared" si="20"/>
        <v>0</v>
      </c>
    </row>
    <row r="63" spans="1:15" ht="26" customHeight="1">
      <c r="A63" s="134"/>
      <c r="B63" s="134"/>
      <c r="C63" s="151"/>
      <c r="D63" s="151"/>
      <c r="E63" s="151"/>
      <c r="F63" s="128">
        <f t="shared" si="17"/>
        <v>0</v>
      </c>
      <c r="G63" s="156">
        <v>0</v>
      </c>
      <c r="H63" s="151"/>
      <c r="I63" s="150" t="str">
        <f t="shared" si="18"/>
        <v/>
      </c>
      <c r="J63" s="136" t="str">
        <f t="shared" si="19"/>
        <v/>
      </c>
      <c r="K63" s="143"/>
      <c r="L63" s="159"/>
      <c r="M63" s="155"/>
      <c r="N63" s="162"/>
      <c r="O63" s="132">
        <f t="shared" si="20"/>
        <v>0</v>
      </c>
    </row>
    <row r="64" spans="1:15" ht="26" customHeight="1">
      <c r="A64" s="134"/>
      <c r="B64" s="134"/>
      <c r="C64" s="151"/>
      <c r="D64" s="151"/>
      <c r="E64" s="151"/>
      <c r="F64" s="128">
        <f t="shared" si="17"/>
        <v>0</v>
      </c>
      <c r="G64" s="156">
        <v>0</v>
      </c>
      <c r="H64" s="151"/>
      <c r="I64" s="150" t="str">
        <f t="shared" si="18"/>
        <v/>
      </c>
      <c r="J64" s="136" t="str">
        <f t="shared" si="19"/>
        <v/>
      </c>
      <c r="K64" s="143"/>
      <c r="L64" s="159"/>
      <c r="M64" s="155"/>
      <c r="N64" s="162"/>
      <c r="O64" s="132">
        <f t="shared" si="20"/>
        <v>0</v>
      </c>
    </row>
    <row r="65" spans="1:15" ht="26" customHeight="1">
      <c r="A65" s="134"/>
      <c r="B65" s="134"/>
      <c r="C65" s="151"/>
      <c r="D65" s="151"/>
      <c r="E65" s="151"/>
      <c r="F65" s="128">
        <f t="shared" si="17"/>
        <v>0</v>
      </c>
      <c r="G65" s="156">
        <v>0</v>
      </c>
      <c r="H65" s="151"/>
      <c r="I65" s="150" t="str">
        <f t="shared" si="18"/>
        <v/>
      </c>
      <c r="J65" s="136" t="str">
        <f t="shared" si="19"/>
        <v/>
      </c>
      <c r="K65" s="143"/>
      <c r="L65" s="159"/>
      <c r="M65" s="155"/>
      <c r="N65" s="162"/>
      <c r="O65" s="132">
        <f t="shared" si="20"/>
        <v>0</v>
      </c>
    </row>
    <row r="66" spans="1:15" ht="26" customHeight="1">
      <c r="A66" s="134"/>
      <c r="B66" s="134"/>
      <c r="C66" s="151"/>
      <c r="D66" s="151"/>
      <c r="E66" s="151"/>
      <c r="F66" s="128">
        <f t="shared" si="17"/>
        <v>0</v>
      </c>
      <c r="G66" s="156">
        <v>0</v>
      </c>
      <c r="H66" s="151"/>
      <c r="I66" s="150" t="str">
        <f t="shared" si="18"/>
        <v/>
      </c>
      <c r="J66" s="136" t="str">
        <f t="shared" si="19"/>
        <v/>
      </c>
      <c r="K66" s="143"/>
      <c r="L66" s="159"/>
      <c r="M66" s="155"/>
      <c r="N66" s="162"/>
      <c r="O66" s="132">
        <f t="shared" si="20"/>
        <v>0</v>
      </c>
    </row>
    <row r="67" spans="1:15" ht="26" customHeight="1">
      <c r="A67" s="134"/>
      <c r="B67" s="134"/>
      <c r="C67" s="151"/>
      <c r="D67" s="151"/>
      <c r="E67" s="151"/>
      <c r="F67" s="128">
        <f t="shared" si="17"/>
        <v>0</v>
      </c>
      <c r="G67" s="156">
        <v>0</v>
      </c>
      <c r="H67" s="151"/>
      <c r="I67" s="150" t="str">
        <f t="shared" si="18"/>
        <v/>
      </c>
      <c r="J67" s="136" t="str">
        <f t="shared" si="19"/>
        <v/>
      </c>
      <c r="K67" s="143"/>
      <c r="L67" s="159"/>
      <c r="M67" s="155"/>
      <c r="N67" s="162"/>
      <c r="O67" s="132">
        <f t="shared" si="20"/>
        <v>0</v>
      </c>
    </row>
    <row r="68" spans="1:15" ht="26" customHeight="1">
      <c r="A68" s="134"/>
      <c r="B68" s="134"/>
      <c r="C68" s="151"/>
      <c r="D68" s="151"/>
      <c r="E68" s="151"/>
      <c r="F68" s="128">
        <f t="shared" si="17"/>
        <v>0</v>
      </c>
      <c r="G68" s="156">
        <v>0</v>
      </c>
      <c r="H68" s="151"/>
      <c r="I68" s="150" t="str">
        <f t="shared" si="18"/>
        <v/>
      </c>
      <c r="J68" s="136" t="str">
        <f t="shared" si="19"/>
        <v/>
      </c>
      <c r="K68" s="143"/>
      <c r="L68" s="159"/>
      <c r="M68" s="155"/>
      <c r="N68" s="162"/>
      <c r="O68" s="132">
        <f t="shared" si="20"/>
        <v>0</v>
      </c>
    </row>
    <row r="69" spans="1:15" ht="26" customHeight="1">
      <c r="A69" s="134"/>
      <c r="B69" s="134"/>
      <c r="C69" s="151"/>
      <c r="D69" s="151"/>
      <c r="E69" s="151"/>
      <c r="F69" s="128">
        <f t="shared" si="17"/>
        <v>0</v>
      </c>
      <c r="G69" s="156">
        <v>0</v>
      </c>
      <c r="H69" s="151"/>
      <c r="I69" s="150" t="str">
        <f t="shared" si="18"/>
        <v/>
      </c>
      <c r="J69" s="136" t="str">
        <f t="shared" si="19"/>
        <v/>
      </c>
      <c r="K69" s="143"/>
      <c r="L69" s="159"/>
      <c r="M69" s="155"/>
      <c r="N69" s="162"/>
      <c r="O69" s="132">
        <f t="shared" si="20"/>
        <v>0</v>
      </c>
    </row>
    <row r="70" spans="1:15" ht="26" customHeight="1">
      <c r="A70" s="134"/>
      <c r="B70" s="134"/>
      <c r="C70" s="151"/>
      <c r="D70" s="151"/>
      <c r="E70" s="151"/>
      <c r="F70" s="128">
        <f t="shared" si="17"/>
        <v>0</v>
      </c>
      <c r="G70" s="156">
        <v>0</v>
      </c>
      <c r="H70" s="151"/>
      <c r="I70" s="150" t="str">
        <f t="shared" si="18"/>
        <v/>
      </c>
      <c r="J70" s="136" t="str">
        <f t="shared" si="19"/>
        <v/>
      </c>
      <c r="K70" s="143"/>
      <c r="L70" s="159"/>
      <c r="M70" s="155"/>
      <c r="N70" s="162"/>
      <c r="O70" s="132">
        <f t="shared" si="20"/>
        <v>0</v>
      </c>
    </row>
    <row r="71" spans="1:15" ht="26" customHeight="1">
      <c r="A71" s="134"/>
      <c r="B71" s="134"/>
      <c r="C71" s="151"/>
      <c r="D71" s="151"/>
      <c r="E71" s="151"/>
      <c r="F71" s="128">
        <f t="shared" si="17"/>
        <v>0</v>
      </c>
      <c r="G71" s="156">
        <v>0</v>
      </c>
      <c r="H71" s="151"/>
      <c r="I71" s="150" t="str">
        <f t="shared" si="18"/>
        <v/>
      </c>
      <c r="J71" s="136" t="str">
        <f t="shared" si="19"/>
        <v/>
      </c>
      <c r="K71" s="143"/>
      <c r="L71" s="159"/>
      <c r="M71" s="155"/>
      <c r="N71" s="162"/>
      <c r="O71" s="132">
        <f t="shared" si="20"/>
        <v>0</v>
      </c>
    </row>
    <row r="72" spans="1:15" ht="26" customHeight="1">
      <c r="A72" s="134"/>
      <c r="B72" s="134"/>
      <c r="C72" s="151"/>
      <c r="D72" s="151"/>
      <c r="E72" s="151"/>
      <c r="F72" s="128">
        <f t="shared" si="17"/>
        <v>0</v>
      </c>
      <c r="G72" s="156">
        <v>0</v>
      </c>
      <c r="H72" s="151"/>
      <c r="I72" s="150" t="str">
        <f t="shared" si="18"/>
        <v/>
      </c>
      <c r="J72" s="136" t="str">
        <f t="shared" si="19"/>
        <v/>
      </c>
      <c r="K72" s="143"/>
      <c r="L72" s="159"/>
      <c r="M72" s="155"/>
      <c r="N72" s="162"/>
      <c r="O72" s="132">
        <f t="shared" si="20"/>
        <v>0</v>
      </c>
    </row>
    <row r="73" spans="1:15" ht="26" customHeight="1">
      <c r="A73" s="134"/>
      <c r="B73" s="134"/>
      <c r="C73" s="151"/>
      <c r="D73" s="151"/>
      <c r="E73" s="151"/>
      <c r="F73" s="128">
        <f t="shared" si="17"/>
        <v>0</v>
      </c>
      <c r="G73" s="156">
        <v>0</v>
      </c>
      <c r="H73" s="151"/>
      <c r="I73" s="150" t="str">
        <f t="shared" si="18"/>
        <v/>
      </c>
      <c r="J73" s="136" t="str">
        <f t="shared" si="19"/>
        <v/>
      </c>
      <c r="K73" s="143"/>
      <c r="L73" s="159"/>
      <c r="M73" s="155"/>
      <c r="N73" s="162"/>
      <c r="O73" s="132">
        <f t="shared" si="20"/>
        <v>0</v>
      </c>
    </row>
    <row r="74" spans="1:15" ht="26" customHeight="1">
      <c r="A74" s="134"/>
      <c r="B74" s="134"/>
      <c r="C74" s="151"/>
      <c r="D74" s="151"/>
      <c r="E74" s="151"/>
      <c r="F74" s="128">
        <f t="shared" si="17"/>
        <v>0</v>
      </c>
      <c r="G74" s="156">
        <v>0</v>
      </c>
      <c r="H74" s="151"/>
      <c r="I74" s="150" t="str">
        <f t="shared" si="18"/>
        <v/>
      </c>
      <c r="J74" s="136" t="str">
        <f t="shared" si="19"/>
        <v/>
      </c>
      <c r="K74" s="143"/>
      <c r="L74" s="159"/>
      <c r="M74" s="155"/>
      <c r="N74" s="162"/>
      <c r="O74" s="132">
        <f t="shared" si="20"/>
        <v>0</v>
      </c>
    </row>
    <row r="75" spans="1:15" ht="26" customHeight="1">
      <c r="A75" s="134"/>
      <c r="B75" s="134"/>
      <c r="C75" s="151"/>
      <c r="D75" s="151"/>
      <c r="E75" s="151"/>
      <c r="F75" s="128">
        <f t="shared" si="17"/>
        <v>0</v>
      </c>
      <c r="G75" s="156">
        <v>0</v>
      </c>
      <c r="H75" s="151"/>
      <c r="I75" s="150" t="str">
        <f t="shared" si="18"/>
        <v/>
      </c>
      <c r="J75" s="136" t="str">
        <f t="shared" si="19"/>
        <v/>
      </c>
      <c r="K75" s="143"/>
      <c r="L75" s="159"/>
      <c r="M75" s="155"/>
      <c r="N75" s="162"/>
      <c r="O75" s="132">
        <f t="shared" si="20"/>
        <v>0</v>
      </c>
    </row>
    <row r="76" spans="1:15" ht="26" customHeight="1">
      <c r="A76" s="134"/>
      <c r="B76" s="134"/>
      <c r="C76" s="151"/>
      <c r="D76" s="151"/>
      <c r="E76" s="151"/>
      <c r="F76" s="128">
        <f t="shared" si="17"/>
        <v>0</v>
      </c>
      <c r="G76" s="156">
        <v>0</v>
      </c>
      <c r="H76" s="151"/>
      <c r="I76" s="150" t="str">
        <f t="shared" si="18"/>
        <v/>
      </c>
      <c r="J76" s="136" t="str">
        <f t="shared" si="19"/>
        <v/>
      </c>
      <c r="K76" s="143"/>
      <c r="L76" s="159"/>
      <c r="M76" s="155"/>
      <c r="N76" s="162"/>
      <c r="O76" s="132">
        <f t="shared" si="20"/>
        <v>0</v>
      </c>
    </row>
    <row r="77" spans="1:15" ht="52" customHeight="1">
      <c r="A77" s="241" t="s">
        <v>127</v>
      </c>
      <c r="B77" s="241" t="s">
        <v>21</v>
      </c>
      <c r="C77" s="231" t="s">
        <v>0</v>
      </c>
      <c r="D77" s="232"/>
      <c r="E77" s="235" t="s">
        <v>1</v>
      </c>
      <c r="F77" s="243" t="s">
        <v>15</v>
      </c>
      <c r="G77" s="235" t="s">
        <v>131</v>
      </c>
      <c r="H77" s="231" t="s">
        <v>181</v>
      </c>
      <c r="I77" s="232"/>
      <c r="J77" s="233" t="s">
        <v>8</v>
      </c>
      <c r="K77" s="234"/>
      <c r="L77" s="235" t="s">
        <v>126</v>
      </c>
      <c r="M77" s="235"/>
      <c r="N77" s="237" t="s">
        <v>3</v>
      </c>
      <c r="O77" s="239" t="s">
        <v>4</v>
      </c>
    </row>
    <row r="78" spans="1:15" ht="26" customHeight="1" thickBot="1">
      <c r="A78" s="242"/>
      <c r="B78" s="242"/>
      <c r="C78" s="148" t="s">
        <v>177</v>
      </c>
      <c r="D78" s="149" t="s">
        <v>19</v>
      </c>
      <c r="E78" s="236"/>
      <c r="F78" s="244"/>
      <c r="G78" s="236"/>
      <c r="H78" s="148" t="s">
        <v>177</v>
      </c>
      <c r="I78" s="149" t="s">
        <v>19</v>
      </c>
      <c r="J78" s="125" t="s">
        <v>177</v>
      </c>
      <c r="K78" s="126" t="s">
        <v>19</v>
      </c>
      <c r="L78" s="236"/>
      <c r="M78" s="236"/>
      <c r="N78" s="238"/>
      <c r="O78" s="240"/>
    </row>
    <row r="79" spans="1:15" ht="26" customHeight="1">
      <c r="A79" s="134"/>
      <c r="B79" s="134"/>
      <c r="C79" s="151"/>
      <c r="D79" s="151"/>
      <c r="E79" s="151"/>
      <c r="F79" s="128">
        <f t="shared" ref="F79:F95" si="21">SUM(C79*E79)</f>
        <v>0</v>
      </c>
      <c r="G79" s="156">
        <v>0</v>
      </c>
      <c r="H79" s="151"/>
      <c r="I79" s="150" t="str">
        <f t="shared" ref="I79:I95" si="22">IF(D79=0,"",D79)</f>
        <v/>
      </c>
      <c r="J79" s="136" t="str">
        <f t="shared" ref="J79:J95" si="23">IF(H79=0, "",F79/H79)</f>
        <v/>
      </c>
      <c r="K79" s="143"/>
      <c r="L79" s="159"/>
      <c r="M79" s="155"/>
      <c r="N79" s="162"/>
      <c r="O79" s="132">
        <f t="shared" ref="O79:O95" si="24">SUM(L79*N79)</f>
        <v>0</v>
      </c>
    </row>
    <row r="80" spans="1:15" ht="26" customHeight="1">
      <c r="A80" s="134"/>
      <c r="B80" s="134"/>
      <c r="C80" s="151"/>
      <c r="D80" s="151"/>
      <c r="E80" s="151"/>
      <c r="F80" s="128">
        <f t="shared" si="21"/>
        <v>0</v>
      </c>
      <c r="G80" s="156">
        <v>0</v>
      </c>
      <c r="H80" s="151"/>
      <c r="I80" s="150" t="str">
        <f t="shared" si="22"/>
        <v/>
      </c>
      <c r="J80" s="136" t="str">
        <f t="shared" si="23"/>
        <v/>
      </c>
      <c r="K80" s="143"/>
      <c r="L80" s="159"/>
      <c r="M80" s="155"/>
      <c r="N80" s="162"/>
      <c r="O80" s="132">
        <f t="shared" si="24"/>
        <v>0</v>
      </c>
    </row>
    <row r="81" spans="1:15" ht="26" customHeight="1">
      <c r="A81" s="134"/>
      <c r="B81" s="134"/>
      <c r="C81" s="151"/>
      <c r="D81" s="151"/>
      <c r="E81" s="151"/>
      <c r="F81" s="128">
        <f t="shared" si="21"/>
        <v>0</v>
      </c>
      <c r="G81" s="156">
        <v>0</v>
      </c>
      <c r="H81" s="151"/>
      <c r="I81" s="150" t="str">
        <f t="shared" si="22"/>
        <v/>
      </c>
      <c r="J81" s="136" t="str">
        <f t="shared" si="23"/>
        <v/>
      </c>
      <c r="K81" s="143"/>
      <c r="L81" s="159"/>
      <c r="M81" s="155"/>
      <c r="N81" s="162"/>
      <c r="O81" s="132">
        <f t="shared" si="24"/>
        <v>0</v>
      </c>
    </row>
    <row r="82" spans="1:15" ht="26" customHeight="1">
      <c r="A82" s="134"/>
      <c r="B82" s="134"/>
      <c r="C82" s="151"/>
      <c r="D82" s="151"/>
      <c r="E82" s="151"/>
      <c r="F82" s="128">
        <f t="shared" si="21"/>
        <v>0</v>
      </c>
      <c r="G82" s="156">
        <v>0</v>
      </c>
      <c r="H82" s="151"/>
      <c r="I82" s="150" t="str">
        <f t="shared" si="22"/>
        <v/>
      </c>
      <c r="J82" s="136" t="str">
        <f t="shared" si="23"/>
        <v/>
      </c>
      <c r="K82" s="143"/>
      <c r="L82" s="159"/>
      <c r="M82" s="155"/>
      <c r="N82" s="162"/>
      <c r="O82" s="132">
        <f t="shared" si="24"/>
        <v>0</v>
      </c>
    </row>
    <row r="83" spans="1:15" ht="26" customHeight="1">
      <c r="A83" s="134"/>
      <c r="B83" s="134"/>
      <c r="C83" s="151"/>
      <c r="D83" s="151"/>
      <c r="E83" s="151"/>
      <c r="F83" s="128">
        <f t="shared" si="21"/>
        <v>0</v>
      </c>
      <c r="G83" s="156">
        <v>0</v>
      </c>
      <c r="H83" s="151"/>
      <c r="I83" s="150" t="str">
        <f t="shared" si="22"/>
        <v/>
      </c>
      <c r="J83" s="136" t="str">
        <f t="shared" si="23"/>
        <v/>
      </c>
      <c r="K83" s="143"/>
      <c r="L83" s="159"/>
      <c r="M83" s="155"/>
      <c r="N83" s="162"/>
      <c r="O83" s="132">
        <f t="shared" si="24"/>
        <v>0</v>
      </c>
    </row>
    <row r="84" spans="1:15" ht="26" customHeight="1">
      <c r="A84" s="134"/>
      <c r="B84" s="134"/>
      <c r="C84" s="151"/>
      <c r="D84" s="151"/>
      <c r="E84" s="151"/>
      <c r="F84" s="128">
        <f t="shared" si="21"/>
        <v>0</v>
      </c>
      <c r="G84" s="156">
        <v>0</v>
      </c>
      <c r="H84" s="151"/>
      <c r="I84" s="150" t="str">
        <f t="shared" si="22"/>
        <v/>
      </c>
      <c r="J84" s="136" t="str">
        <f t="shared" si="23"/>
        <v/>
      </c>
      <c r="K84" s="143"/>
      <c r="L84" s="159"/>
      <c r="M84" s="155"/>
      <c r="N84" s="162"/>
      <c r="O84" s="132">
        <f t="shared" si="24"/>
        <v>0</v>
      </c>
    </row>
    <row r="85" spans="1:15" ht="26" customHeight="1">
      <c r="A85" s="134"/>
      <c r="B85" s="134"/>
      <c r="C85" s="151"/>
      <c r="D85" s="151"/>
      <c r="E85" s="151"/>
      <c r="F85" s="128">
        <f t="shared" si="21"/>
        <v>0</v>
      </c>
      <c r="G85" s="156">
        <v>0</v>
      </c>
      <c r="H85" s="151"/>
      <c r="I85" s="150" t="str">
        <f t="shared" si="22"/>
        <v/>
      </c>
      <c r="J85" s="136" t="str">
        <f t="shared" si="23"/>
        <v/>
      </c>
      <c r="K85" s="143"/>
      <c r="L85" s="159"/>
      <c r="M85" s="155"/>
      <c r="N85" s="162"/>
      <c r="O85" s="132">
        <f t="shared" si="24"/>
        <v>0</v>
      </c>
    </row>
    <row r="86" spans="1:15" ht="26" customHeight="1">
      <c r="A86" s="134"/>
      <c r="B86" s="134"/>
      <c r="C86" s="151"/>
      <c r="D86" s="151"/>
      <c r="E86" s="151"/>
      <c r="F86" s="128">
        <f t="shared" si="21"/>
        <v>0</v>
      </c>
      <c r="G86" s="156">
        <v>0</v>
      </c>
      <c r="H86" s="151"/>
      <c r="I86" s="150" t="str">
        <f t="shared" si="22"/>
        <v/>
      </c>
      <c r="J86" s="136" t="str">
        <f t="shared" si="23"/>
        <v/>
      </c>
      <c r="K86" s="143"/>
      <c r="L86" s="159"/>
      <c r="M86" s="155"/>
      <c r="N86" s="162"/>
      <c r="O86" s="132">
        <f t="shared" si="24"/>
        <v>0</v>
      </c>
    </row>
    <row r="87" spans="1:15" ht="26" customHeight="1">
      <c r="A87" s="134"/>
      <c r="B87" s="134"/>
      <c r="C87" s="151"/>
      <c r="D87" s="151"/>
      <c r="E87" s="151"/>
      <c r="F87" s="128">
        <f t="shared" si="21"/>
        <v>0</v>
      </c>
      <c r="G87" s="156">
        <v>0</v>
      </c>
      <c r="H87" s="151"/>
      <c r="I87" s="150" t="str">
        <f t="shared" si="22"/>
        <v/>
      </c>
      <c r="J87" s="136" t="str">
        <f t="shared" si="23"/>
        <v/>
      </c>
      <c r="K87" s="143"/>
      <c r="L87" s="159"/>
      <c r="M87" s="155"/>
      <c r="N87" s="162"/>
      <c r="O87" s="132">
        <f t="shared" si="24"/>
        <v>0</v>
      </c>
    </row>
    <row r="88" spans="1:15" ht="26" customHeight="1">
      <c r="A88" s="134"/>
      <c r="B88" s="134"/>
      <c r="C88" s="151"/>
      <c r="D88" s="151"/>
      <c r="E88" s="151"/>
      <c r="F88" s="128">
        <f t="shared" si="21"/>
        <v>0</v>
      </c>
      <c r="G88" s="156">
        <v>0</v>
      </c>
      <c r="H88" s="151"/>
      <c r="I88" s="150" t="str">
        <f t="shared" si="22"/>
        <v/>
      </c>
      <c r="J88" s="136" t="str">
        <f t="shared" si="23"/>
        <v/>
      </c>
      <c r="K88" s="143"/>
      <c r="L88" s="159"/>
      <c r="M88" s="155"/>
      <c r="N88" s="162"/>
      <c r="O88" s="132">
        <f t="shared" si="24"/>
        <v>0</v>
      </c>
    </row>
    <row r="89" spans="1:15" ht="26" customHeight="1">
      <c r="A89" s="134"/>
      <c r="B89" s="134"/>
      <c r="C89" s="151"/>
      <c r="D89" s="151"/>
      <c r="E89" s="151"/>
      <c r="F89" s="128">
        <f t="shared" si="21"/>
        <v>0</v>
      </c>
      <c r="G89" s="156">
        <v>0</v>
      </c>
      <c r="H89" s="151"/>
      <c r="I89" s="150" t="str">
        <f t="shared" si="22"/>
        <v/>
      </c>
      <c r="J89" s="136" t="str">
        <f t="shared" si="23"/>
        <v/>
      </c>
      <c r="K89" s="143"/>
      <c r="L89" s="159"/>
      <c r="M89" s="155"/>
      <c r="N89" s="162"/>
      <c r="O89" s="132">
        <f t="shared" si="24"/>
        <v>0</v>
      </c>
    </row>
    <row r="90" spans="1:15" ht="26" customHeight="1">
      <c r="A90" s="134"/>
      <c r="B90" s="134"/>
      <c r="C90" s="151"/>
      <c r="D90" s="151"/>
      <c r="E90" s="151"/>
      <c r="F90" s="128">
        <f t="shared" si="21"/>
        <v>0</v>
      </c>
      <c r="G90" s="156">
        <v>0</v>
      </c>
      <c r="H90" s="151"/>
      <c r="I90" s="150" t="str">
        <f t="shared" si="22"/>
        <v/>
      </c>
      <c r="J90" s="136" t="str">
        <f t="shared" si="23"/>
        <v/>
      </c>
      <c r="K90" s="143"/>
      <c r="L90" s="159"/>
      <c r="M90" s="155"/>
      <c r="N90" s="162"/>
      <c r="O90" s="132">
        <f t="shared" si="24"/>
        <v>0</v>
      </c>
    </row>
    <row r="91" spans="1:15" ht="26" customHeight="1">
      <c r="A91" s="134"/>
      <c r="B91" s="134"/>
      <c r="C91" s="151"/>
      <c r="D91" s="151"/>
      <c r="E91" s="151"/>
      <c r="F91" s="128">
        <f t="shared" si="21"/>
        <v>0</v>
      </c>
      <c r="G91" s="156">
        <v>0</v>
      </c>
      <c r="H91" s="151"/>
      <c r="I91" s="150" t="str">
        <f t="shared" si="22"/>
        <v/>
      </c>
      <c r="J91" s="136" t="str">
        <f t="shared" si="23"/>
        <v/>
      </c>
      <c r="K91" s="143"/>
      <c r="L91" s="159"/>
      <c r="M91" s="155"/>
      <c r="N91" s="162"/>
      <c r="O91" s="132">
        <f t="shared" si="24"/>
        <v>0</v>
      </c>
    </row>
    <row r="92" spans="1:15" ht="26" customHeight="1">
      <c r="A92" s="134"/>
      <c r="B92" s="134"/>
      <c r="C92" s="151"/>
      <c r="D92" s="151"/>
      <c r="E92" s="151"/>
      <c r="F92" s="128">
        <f t="shared" si="21"/>
        <v>0</v>
      </c>
      <c r="G92" s="156">
        <v>0</v>
      </c>
      <c r="H92" s="151"/>
      <c r="I92" s="150" t="str">
        <f t="shared" si="22"/>
        <v/>
      </c>
      <c r="J92" s="136" t="str">
        <f t="shared" si="23"/>
        <v/>
      </c>
      <c r="K92" s="143"/>
      <c r="L92" s="159"/>
      <c r="M92" s="155"/>
      <c r="N92" s="162"/>
      <c r="O92" s="132">
        <f t="shared" si="24"/>
        <v>0</v>
      </c>
    </row>
    <row r="93" spans="1:15" ht="26" customHeight="1">
      <c r="A93" s="134"/>
      <c r="B93" s="134"/>
      <c r="C93" s="151"/>
      <c r="D93" s="151"/>
      <c r="E93" s="151"/>
      <c r="F93" s="128">
        <f t="shared" si="21"/>
        <v>0</v>
      </c>
      <c r="G93" s="156">
        <v>0</v>
      </c>
      <c r="H93" s="151"/>
      <c r="I93" s="150" t="str">
        <f t="shared" si="22"/>
        <v/>
      </c>
      <c r="J93" s="136" t="str">
        <f t="shared" si="23"/>
        <v/>
      </c>
      <c r="K93" s="143"/>
      <c r="L93" s="159"/>
      <c r="M93" s="155"/>
      <c r="N93" s="162"/>
      <c r="O93" s="132">
        <f t="shared" si="24"/>
        <v>0</v>
      </c>
    </row>
    <row r="94" spans="1:15" ht="26" customHeight="1">
      <c r="A94" s="134"/>
      <c r="B94" s="134"/>
      <c r="C94" s="151"/>
      <c r="D94" s="151"/>
      <c r="E94" s="151"/>
      <c r="F94" s="128">
        <f t="shared" si="21"/>
        <v>0</v>
      </c>
      <c r="G94" s="156">
        <v>0</v>
      </c>
      <c r="H94" s="151"/>
      <c r="I94" s="150" t="str">
        <f t="shared" si="22"/>
        <v/>
      </c>
      <c r="J94" s="136" t="str">
        <f t="shared" si="23"/>
        <v/>
      </c>
      <c r="K94" s="143"/>
      <c r="L94" s="159"/>
      <c r="M94" s="155"/>
      <c r="N94" s="162"/>
      <c r="O94" s="132">
        <f t="shared" si="24"/>
        <v>0</v>
      </c>
    </row>
    <row r="95" spans="1:15" ht="26" customHeight="1">
      <c r="A95" s="134"/>
      <c r="B95" s="134"/>
      <c r="C95" s="151"/>
      <c r="D95" s="151"/>
      <c r="E95" s="151"/>
      <c r="F95" s="128">
        <f t="shared" si="21"/>
        <v>0</v>
      </c>
      <c r="G95" s="156">
        <v>0</v>
      </c>
      <c r="H95" s="151"/>
      <c r="I95" s="150" t="str">
        <f t="shared" si="22"/>
        <v/>
      </c>
      <c r="J95" s="136" t="str">
        <f t="shared" si="23"/>
        <v/>
      </c>
      <c r="K95" s="143"/>
      <c r="L95" s="159"/>
      <c r="M95" s="155"/>
      <c r="N95" s="162"/>
      <c r="O95" s="132">
        <f t="shared" si="24"/>
        <v>0</v>
      </c>
    </row>
    <row r="96" spans="1:15" ht="56" customHeight="1">
      <c r="A96" s="241" t="s">
        <v>127</v>
      </c>
      <c r="B96" s="241" t="s">
        <v>21</v>
      </c>
      <c r="C96" s="231" t="s">
        <v>0</v>
      </c>
      <c r="D96" s="232"/>
      <c r="E96" s="235" t="s">
        <v>1</v>
      </c>
      <c r="F96" s="243" t="s">
        <v>15</v>
      </c>
      <c r="G96" s="235" t="s">
        <v>131</v>
      </c>
      <c r="H96" s="231" t="s">
        <v>181</v>
      </c>
      <c r="I96" s="232"/>
      <c r="J96" s="233" t="s">
        <v>8</v>
      </c>
      <c r="K96" s="234"/>
      <c r="L96" s="235" t="s">
        <v>126</v>
      </c>
      <c r="M96" s="235"/>
      <c r="N96" s="237" t="s">
        <v>3</v>
      </c>
      <c r="O96" s="239" t="s">
        <v>4</v>
      </c>
    </row>
    <row r="97" spans="1:15" ht="15" customHeight="1" thickBot="1">
      <c r="A97" s="242"/>
      <c r="B97" s="242"/>
      <c r="C97" s="148" t="s">
        <v>177</v>
      </c>
      <c r="D97" s="149" t="s">
        <v>19</v>
      </c>
      <c r="E97" s="236"/>
      <c r="F97" s="244"/>
      <c r="G97" s="236"/>
      <c r="H97" s="148" t="s">
        <v>177</v>
      </c>
      <c r="I97" s="149" t="s">
        <v>19</v>
      </c>
      <c r="J97" s="125" t="s">
        <v>177</v>
      </c>
      <c r="K97" s="126" t="s">
        <v>19</v>
      </c>
      <c r="L97" s="236"/>
      <c r="M97" s="236"/>
      <c r="N97" s="238"/>
      <c r="O97" s="240"/>
    </row>
    <row r="98" spans="1:15" ht="26" customHeight="1">
      <c r="A98" s="134"/>
      <c r="B98" s="134"/>
      <c r="C98" s="151"/>
      <c r="D98" s="151"/>
      <c r="E98" s="151"/>
      <c r="F98" s="128">
        <f t="shared" ref="F98:F114" si="25">SUM(C98*E98)</f>
        <v>0</v>
      </c>
      <c r="G98" s="156">
        <v>0</v>
      </c>
      <c r="H98" s="151"/>
      <c r="I98" s="150" t="str">
        <f t="shared" ref="I98:I114" si="26">IF(D98=0,"",D98)</f>
        <v/>
      </c>
      <c r="J98" s="136" t="str">
        <f t="shared" ref="J98:J114" si="27">IF(H98=0, "",F98/H98)</f>
        <v/>
      </c>
      <c r="K98" s="143"/>
      <c r="L98" s="159"/>
      <c r="M98" s="155"/>
      <c r="N98" s="162"/>
      <c r="O98" s="132">
        <f t="shared" ref="O98:O114" si="28">SUM(L98*N98)</f>
        <v>0</v>
      </c>
    </row>
    <row r="99" spans="1:15" ht="26" customHeight="1">
      <c r="A99" s="134"/>
      <c r="B99" s="134"/>
      <c r="C99" s="151"/>
      <c r="D99" s="151"/>
      <c r="E99" s="151"/>
      <c r="F99" s="128">
        <f t="shared" si="25"/>
        <v>0</v>
      </c>
      <c r="G99" s="156">
        <v>0</v>
      </c>
      <c r="H99" s="151"/>
      <c r="I99" s="150" t="str">
        <f t="shared" si="26"/>
        <v/>
      </c>
      <c r="J99" s="136" t="str">
        <f t="shared" si="27"/>
        <v/>
      </c>
      <c r="K99" s="143"/>
      <c r="L99" s="159"/>
      <c r="M99" s="155"/>
      <c r="N99" s="162"/>
      <c r="O99" s="132">
        <f t="shared" si="28"/>
        <v>0</v>
      </c>
    </row>
    <row r="100" spans="1:15" ht="26" customHeight="1">
      <c r="A100" s="134"/>
      <c r="B100" s="134"/>
      <c r="C100" s="151"/>
      <c r="D100" s="151"/>
      <c r="E100" s="151"/>
      <c r="F100" s="128">
        <f t="shared" si="25"/>
        <v>0</v>
      </c>
      <c r="G100" s="156">
        <v>0</v>
      </c>
      <c r="H100" s="151"/>
      <c r="I100" s="150" t="str">
        <f t="shared" si="26"/>
        <v/>
      </c>
      <c r="J100" s="136" t="str">
        <f t="shared" si="27"/>
        <v/>
      </c>
      <c r="K100" s="143"/>
      <c r="L100" s="159"/>
      <c r="M100" s="155"/>
      <c r="N100" s="162"/>
      <c r="O100" s="132">
        <f t="shared" si="28"/>
        <v>0</v>
      </c>
    </row>
    <row r="101" spans="1:15" ht="26" customHeight="1">
      <c r="A101" s="134"/>
      <c r="B101" s="134"/>
      <c r="C101" s="151"/>
      <c r="D101" s="151"/>
      <c r="E101" s="151"/>
      <c r="F101" s="128">
        <f t="shared" si="25"/>
        <v>0</v>
      </c>
      <c r="G101" s="156">
        <v>0</v>
      </c>
      <c r="H101" s="151"/>
      <c r="I101" s="150" t="str">
        <f t="shared" si="26"/>
        <v/>
      </c>
      <c r="J101" s="136" t="str">
        <f t="shared" si="27"/>
        <v/>
      </c>
      <c r="K101" s="143"/>
      <c r="L101" s="159"/>
      <c r="M101" s="155"/>
      <c r="N101" s="162"/>
      <c r="O101" s="132">
        <f t="shared" si="28"/>
        <v>0</v>
      </c>
    </row>
    <row r="102" spans="1:15" ht="26" customHeight="1">
      <c r="A102" s="134"/>
      <c r="B102" s="134"/>
      <c r="C102" s="151"/>
      <c r="D102" s="151"/>
      <c r="E102" s="151"/>
      <c r="F102" s="128">
        <f t="shared" si="25"/>
        <v>0</v>
      </c>
      <c r="G102" s="156">
        <v>0</v>
      </c>
      <c r="H102" s="151"/>
      <c r="I102" s="150" t="str">
        <f t="shared" si="26"/>
        <v/>
      </c>
      <c r="J102" s="136" t="str">
        <f t="shared" si="27"/>
        <v/>
      </c>
      <c r="K102" s="143"/>
      <c r="L102" s="159"/>
      <c r="M102" s="155"/>
      <c r="N102" s="162"/>
      <c r="O102" s="132">
        <f t="shared" si="28"/>
        <v>0</v>
      </c>
    </row>
    <row r="103" spans="1:15" ht="26" customHeight="1">
      <c r="A103" s="134"/>
      <c r="B103" s="134"/>
      <c r="C103" s="151"/>
      <c r="D103" s="151"/>
      <c r="E103" s="151"/>
      <c r="F103" s="128">
        <f t="shared" si="25"/>
        <v>0</v>
      </c>
      <c r="G103" s="156">
        <v>0</v>
      </c>
      <c r="H103" s="151"/>
      <c r="I103" s="150" t="str">
        <f t="shared" si="26"/>
        <v/>
      </c>
      <c r="J103" s="136" t="str">
        <f t="shared" si="27"/>
        <v/>
      </c>
      <c r="K103" s="143"/>
      <c r="L103" s="159"/>
      <c r="M103" s="155"/>
      <c r="N103" s="162"/>
      <c r="O103" s="132">
        <f t="shared" si="28"/>
        <v>0</v>
      </c>
    </row>
    <row r="104" spans="1:15" ht="26" customHeight="1">
      <c r="A104" s="134"/>
      <c r="B104" s="134"/>
      <c r="C104" s="151"/>
      <c r="D104" s="151"/>
      <c r="E104" s="151"/>
      <c r="F104" s="128">
        <f t="shared" si="25"/>
        <v>0</v>
      </c>
      <c r="G104" s="156">
        <v>0</v>
      </c>
      <c r="H104" s="151"/>
      <c r="I104" s="150" t="str">
        <f t="shared" si="26"/>
        <v/>
      </c>
      <c r="J104" s="136" t="str">
        <f t="shared" si="27"/>
        <v/>
      </c>
      <c r="K104" s="143"/>
      <c r="L104" s="159"/>
      <c r="M104" s="155"/>
      <c r="N104" s="162"/>
      <c r="O104" s="132">
        <f t="shared" si="28"/>
        <v>0</v>
      </c>
    </row>
    <row r="105" spans="1:15" ht="26" customHeight="1">
      <c r="A105" s="134"/>
      <c r="B105" s="134"/>
      <c r="C105" s="151"/>
      <c r="D105" s="151"/>
      <c r="E105" s="151"/>
      <c r="F105" s="128">
        <f t="shared" si="25"/>
        <v>0</v>
      </c>
      <c r="G105" s="156">
        <v>0</v>
      </c>
      <c r="H105" s="151"/>
      <c r="I105" s="150" t="str">
        <f t="shared" si="26"/>
        <v/>
      </c>
      <c r="J105" s="136" t="str">
        <f t="shared" si="27"/>
        <v/>
      </c>
      <c r="K105" s="143"/>
      <c r="L105" s="159"/>
      <c r="M105" s="155"/>
      <c r="N105" s="162"/>
      <c r="O105" s="132">
        <f t="shared" si="28"/>
        <v>0</v>
      </c>
    </row>
    <row r="106" spans="1:15" ht="26" customHeight="1">
      <c r="A106" s="134"/>
      <c r="B106" s="134"/>
      <c r="C106" s="151"/>
      <c r="D106" s="151"/>
      <c r="E106" s="151"/>
      <c r="F106" s="128">
        <f t="shared" si="25"/>
        <v>0</v>
      </c>
      <c r="G106" s="156">
        <v>0</v>
      </c>
      <c r="H106" s="151"/>
      <c r="I106" s="150" t="str">
        <f t="shared" si="26"/>
        <v/>
      </c>
      <c r="J106" s="136" t="str">
        <f t="shared" si="27"/>
        <v/>
      </c>
      <c r="K106" s="143"/>
      <c r="L106" s="159"/>
      <c r="M106" s="155"/>
      <c r="N106" s="162"/>
      <c r="O106" s="132">
        <f t="shared" si="28"/>
        <v>0</v>
      </c>
    </row>
    <row r="107" spans="1:15" ht="26" customHeight="1">
      <c r="A107" s="134"/>
      <c r="B107" s="134"/>
      <c r="C107" s="151"/>
      <c r="D107" s="151"/>
      <c r="E107" s="151"/>
      <c r="F107" s="128">
        <f t="shared" si="25"/>
        <v>0</v>
      </c>
      <c r="G107" s="156">
        <v>0</v>
      </c>
      <c r="H107" s="151"/>
      <c r="I107" s="150" t="str">
        <f t="shared" si="26"/>
        <v/>
      </c>
      <c r="J107" s="136" t="str">
        <f t="shared" si="27"/>
        <v/>
      </c>
      <c r="K107" s="143"/>
      <c r="L107" s="159"/>
      <c r="M107" s="155"/>
      <c r="N107" s="162"/>
      <c r="O107" s="132">
        <f t="shared" si="28"/>
        <v>0</v>
      </c>
    </row>
    <row r="108" spans="1:15" ht="26" customHeight="1">
      <c r="A108" s="134"/>
      <c r="B108" s="134"/>
      <c r="C108" s="151"/>
      <c r="D108" s="151"/>
      <c r="E108" s="151"/>
      <c r="F108" s="128">
        <f t="shared" si="25"/>
        <v>0</v>
      </c>
      <c r="G108" s="156">
        <v>0</v>
      </c>
      <c r="H108" s="151"/>
      <c r="I108" s="150" t="str">
        <f t="shared" si="26"/>
        <v/>
      </c>
      <c r="J108" s="136" t="str">
        <f t="shared" si="27"/>
        <v/>
      </c>
      <c r="K108" s="143"/>
      <c r="L108" s="159"/>
      <c r="M108" s="155"/>
      <c r="N108" s="162"/>
      <c r="O108" s="132">
        <f t="shared" si="28"/>
        <v>0</v>
      </c>
    </row>
    <row r="109" spans="1:15" ht="26" customHeight="1">
      <c r="A109" s="134"/>
      <c r="B109" s="134"/>
      <c r="C109" s="151"/>
      <c r="D109" s="151"/>
      <c r="E109" s="151"/>
      <c r="F109" s="128">
        <f t="shared" si="25"/>
        <v>0</v>
      </c>
      <c r="G109" s="156">
        <v>0</v>
      </c>
      <c r="H109" s="151"/>
      <c r="I109" s="150" t="str">
        <f t="shared" si="26"/>
        <v/>
      </c>
      <c r="J109" s="136" t="str">
        <f t="shared" si="27"/>
        <v/>
      </c>
      <c r="K109" s="143"/>
      <c r="L109" s="159"/>
      <c r="M109" s="155"/>
      <c r="N109" s="162"/>
      <c r="O109" s="132">
        <f t="shared" si="28"/>
        <v>0</v>
      </c>
    </row>
    <row r="110" spans="1:15" ht="26" customHeight="1">
      <c r="A110" s="134"/>
      <c r="B110" s="134"/>
      <c r="C110" s="151"/>
      <c r="D110" s="151"/>
      <c r="E110" s="151"/>
      <c r="F110" s="128">
        <f t="shared" si="25"/>
        <v>0</v>
      </c>
      <c r="G110" s="156">
        <v>0</v>
      </c>
      <c r="H110" s="151"/>
      <c r="I110" s="150" t="str">
        <f t="shared" si="26"/>
        <v/>
      </c>
      <c r="J110" s="136" t="str">
        <f t="shared" si="27"/>
        <v/>
      </c>
      <c r="K110" s="143"/>
      <c r="L110" s="159"/>
      <c r="M110" s="155"/>
      <c r="N110" s="162"/>
      <c r="O110" s="132">
        <f t="shared" si="28"/>
        <v>0</v>
      </c>
    </row>
    <row r="111" spans="1:15" ht="26" customHeight="1">
      <c r="A111" s="134"/>
      <c r="B111" s="134"/>
      <c r="C111" s="151"/>
      <c r="D111" s="151"/>
      <c r="E111" s="151"/>
      <c r="F111" s="128">
        <f t="shared" si="25"/>
        <v>0</v>
      </c>
      <c r="G111" s="156">
        <v>0</v>
      </c>
      <c r="H111" s="151"/>
      <c r="I111" s="150" t="str">
        <f t="shared" si="26"/>
        <v/>
      </c>
      <c r="J111" s="136" t="str">
        <f t="shared" si="27"/>
        <v/>
      </c>
      <c r="K111" s="143"/>
      <c r="L111" s="159"/>
      <c r="M111" s="155"/>
      <c r="N111" s="162"/>
      <c r="O111" s="132">
        <f t="shared" si="28"/>
        <v>0</v>
      </c>
    </row>
    <row r="112" spans="1:15" ht="26" customHeight="1">
      <c r="A112" s="134"/>
      <c r="B112" s="134"/>
      <c r="C112" s="151"/>
      <c r="D112" s="151"/>
      <c r="E112" s="151"/>
      <c r="F112" s="128">
        <f t="shared" si="25"/>
        <v>0</v>
      </c>
      <c r="G112" s="156">
        <v>0</v>
      </c>
      <c r="H112" s="151"/>
      <c r="I112" s="150" t="str">
        <f t="shared" si="26"/>
        <v/>
      </c>
      <c r="J112" s="136" t="str">
        <f t="shared" si="27"/>
        <v/>
      </c>
      <c r="K112" s="143"/>
      <c r="L112" s="159"/>
      <c r="M112" s="155"/>
      <c r="N112" s="162"/>
      <c r="O112" s="132">
        <f t="shared" si="28"/>
        <v>0</v>
      </c>
    </row>
    <row r="113" spans="1:15" ht="26" customHeight="1">
      <c r="A113" s="134"/>
      <c r="B113" s="134"/>
      <c r="C113" s="151"/>
      <c r="D113" s="151"/>
      <c r="E113" s="151"/>
      <c r="F113" s="128">
        <f t="shared" si="25"/>
        <v>0</v>
      </c>
      <c r="G113" s="156">
        <v>0</v>
      </c>
      <c r="H113" s="151"/>
      <c r="I113" s="150" t="str">
        <f t="shared" si="26"/>
        <v/>
      </c>
      <c r="J113" s="136" t="str">
        <f t="shared" si="27"/>
        <v/>
      </c>
      <c r="K113" s="143"/>
      <c r="L113" s="159"/>
      <c r="M113" s="155"/>
      <c r="N113" s="162"/>
      <c r="O113" s="132">
        <f t="shared" si="28"/>
        <v>0</v>
      </c>
    </row>
    <row r="114" spans="1:15" ht="26" customHeight="1">
      <c r="A114" s="134"/>
      <c r="B114" s="134"/>
      <c r="C114" s="151"/>
      <c r="D114" s="151"/>
      <c r="E114" s="151"/>
      <c r="F114" s="128">
        <f t="shared" si="25"/>
        <v>0</v>
      </c>
      <c r="G114" s="156">
        <v>0</v>
      </c>
      <c r="H114" s="151"/>
      <c r="I114" s="150" t="str">
        <f t="shared" si="26"/>
        <v/>
      </c>
      <c r="J114" s="136" t="str">
        <f t="shared" si="27"/>
        <v/>
      </c>
      <c r="K114" s="143"/>
      <c r="L114" s="159"/>
      <c r="M114" s="155"/>
      <c r="N114" s="162"/>
      <c r="O114" s="132">
        <f t="shared" si="28"/>
        <v>0</v>
      </c>
    </row>
    <row r="115" spans="1:15" ht="52" customHeight="1">
      <c r="A115" s="241" t="s">
        <v>127</v>
      </c>
      <c r="B115" s="241" t="s">
        <v>21</v>
      </c>
      <c r="C115" s="231" t="s">
        <v>0</v>
      </c>
      <c r="D115" s="232"/>
      <c r="E115" s="235" t="s">
        <v>1</v>
      </c>
      <c r="F115" s="243" t="s">
        <v>15</v>
      </c>
      <c r="G115" s="235" t="s">
        <v>131</v>
      </c>
      <c r="H115" s="231" t="s">
        <v>181</v>
      </c>
      <c r="I115" s="232"/>
      <c r="J115" s="233" t="s">
        <v>8</v>
      </c>
      <c r="K115" s="234"/>
      <c r="L115" s="235" t="s">
        <v>126</v>
      </c>
      <c r="M115" s="235"/>
      <c r="N115" s="237" t="s">
        <v>3</v>
      </c>
      <c r="O115" s="239" t="s">
        <v>4</v>
      </c>
    </row>
    <row r="116" spans="1:15" ht="16" customHeight="1" thickBot="1">
      <c r="A116" s="242"/>
      <c r="B116" s="242"/>
      <c r="C116" s="148" t="s">
        <v>177</v>
      </c>
      <c r="D116" s="149" t="s">
        <v>19</v>
      </c>
      <c r="E116" s="236"/>
      <c r="F116" s="244"/>
      <c r="G116" s="236"/>
      <c r="H116" s="148" t="s">
        <v>177</v>
      </c>
      <c r="I116" s="149" t="s">
        <v>19</v>
      </c>
      <c r="J116" s="125" t="s">
        <v>177</v>
      </c>
      <c r="K116" s="126" t="s">
        <v>19</v>
      </c>
      <c r="L116" s="236"/>
      <c r="M116" s="236"/>
      <c r="N116" s="238"/>
      <c r="O116" s="240"/>
    </row>
    <row r="117" spans="1:15" ht="26" customHeight="1">
      <c r="A117" s="134"/>
      <c r="B117" s="134"/>
      <c r="C117" s="151"/>
      <c r="D117" s="151"/>
      <c r="E117" s="151"/>
      <c r="F117" s="128">
        <f t="shared" ref="F117:F133" si="29">SUM(C117*E117)</f>
        <v>0</v>
      </c>
      <c r="G117" s="156">
        <v>0</v>
      </c>
      <c r="H117" s="151"/>
      <c r="I117" s="150" t="str">
        <f t="shared" ref="I117:I133" si="30">IF(D117=0,"",D117)</f>
        <v/>
      </c>
      <c r="J117" s="136" t="str">
        <f t="shared" ref="J117:J133" si="31">IF(H117=0, "",F117/H117)</f>
        <v/>
      </c>
      <c r="K117" s="143"/>
      <c r="L117" s="159"/>
      <c r="M117" s="155"/>
      <c r="N117" s="162"/>
      <c r="O117" s="132">
        <f t="shared" ref="O117:O133" si="32">SUM(L117*N117)</f>
        <v>0</v>
      </c>
    </row>
    <row r="118" spans="1:15" ht="26" customHeight="1">
      <c r="A118" s="134"/>
      <c r="B118" s="134"/>
      <c r="C118" s="151"/>
      <c r="D118" s="151"/>
      <c r="E118" s="151"/>
      <c r="F118" s="128">
        <f t="shared" si="29"/>
        <v>0</v>
      </c>
      <c r="G118" s="156">
        <v>0</v>
      </c>
      <c r="H118" s="151"/>
      <c r="I118" s="150" t="str">
        <f t="shared" si="30"/>
        <v/>
      </c>
      <c r="J118" s="136" t="str">
        <f t="shared" si="31"/>
        <v/>
      </c>
      <c r="K118" s="143"/>
      <c r="L118" s="159"/>
      <c r="M118" s="155"/>
      <c r="N118" s="162"/>
      <c r="O118" s="132">
        <f t="shared" si="32"/>
        <v>0</v>
      </c>
    </row>
    <row r="119" spans="1:15" ht="26" customHeight="1">
      <c r="A119" s="134"/>
      <c r="B119" s="134"/>
      <c r="C119" s="151"/>
      <c r="D119" s="151"/>
      <c r="E119" s="151"/>
      <c r="F119" s="128">
        <f t="shared" si="29"/>
        <v>0</v>
      </c>
      <c r="G119" s="156">
        <v>0</v>
      </c>
      <c r="H119" s="151"/>
      <c r="I119" s="150" t="str">
        <f t="shared" si="30"/>
        <v/>
      </c>
      <c r="J119" s="136" t="str">
        <f t="shared" si="31"/>
        <v/>
      </c>
      <c r="K119" s="143"/>
      <c r="L119" s="159"/>
      <c r="M119" s="155"/>
      <c r="N119" s="162"/>
      <c r="O119" s="132">
        <f t="shared" si="32"/>
        <v>0</v>
      </c>
    </row>
    <row r="120" spans="1:15" ht="26" customHeight="1">
      <c r="A120" s="134"/>
      <c r="B120" s="134"/>
      <c r="C120" s="151"/>
      <c r="D120" s="151"/>
      <c r="E120" s="151"/>
      <c r="F120" s="128">
        <f t="shared" si="29"/>
        <v>0</v>
      </c>
      <c r="G120" s="156">
        <v>0</v>
      </c>
      <c r="H120" s="151"/>
      <c r="I120" s="150" t="str">
        <f t="shared" si="30"/>
        <v/>
      </c>
      <c r="J120" s="136" t="str">
        <f t="shared" si="31"/>
        <v/>
      </c>
      <c r="K120" s="143"/>
      <c r="L120" s="159"/>
      <c r="M120" s="155"/>
      <c r="N120" s="162"/>
      <c r="O120" s="132">
        <f t="shared" si="32"/>
        <v>0</v>
      </c>
    </row>
    <row r="121" spans="1:15" ht="26" customHeight="1">
      <c r="A121" s="134"/>
      <c r="B121" s="134"/>
      <c r="C121" s="151"/>
      <c r="D121" s="151"/>
      <c r="E121" s="151"/>
      <c r="F121" s="128">
        <f t="shared" si="29"/>
        <v>0</v>
      </c>
      <c r="G121" s="156">
        <v>0</v>
      </c>
      <c r="H121" s="151"/>
      <c r="I121" s="150" t="str">
        <f t="shared" si="30"/>
        <v/>
      </c>
      <c r="J121" s="136" t="str">
        <f t="shared" si="31"/>
        <v/>
      </c>
      <c r="K121" s="143"/>
      <c r="L121" s="159"/>
      <c r="M121" s="155"/>
      <c r="N121" s="162"/>
      <c r="O121" s="132">
        <f t="shared" si="32"/>
        <v>0</v>
      </c>
    </row>
    <row r="122" spans="1:15" ht="26" customHeight="1">
      <c r="A122" s="134"/>
      <c r="B122" s="134"/>
      <c r="C122" s="151"/>
      <c r="D122" s="151"/>
      <c r="E122" s="151"/>
      <c r="F122" s="128">
        <f t="shared" si="29"/>
        <v>0</v>
      </c>
      <c r="G122" s="156">
        <v>0</v>
      </c>
      <c r="H122" s="151"/>
      <c r="I122" s="150" t="str">
        <f t="shared" si="30"/>
        <v/>
      </c>
      <c r="J122" s="136" t="str">
        <f t="shared" si="31"/>
        <v/>
      </c>
      <c r="K122" s="143"/>
      <c r="L122" s="159"/>
      <c r="M122" s="155"/>
      <c r="N122" s="162"/>
      <c r="O122" s="132">
        <f t="shared" si="32"/>
        <v>0</v>
      </c>
    </row>
    <row r="123" spans="1:15" ht="26" customHeight="1">
      <c r="A123" s="134"/>
      <c r="B123" s="134"/>
      <c r="C123" s="151"/>
      <c r="D123" s="151"/>
      <c r="E123" s="151"/>
      <c r="F123" s="128">
        <f t="shared" si="29"/>
        <v>0</v>
      </c>
      <c r="G123" s="156">
        <v>0</v>
      </c>
      <c r="H123" s="151"/>
      <c r="I123" s="150" t="str">
        <f t="shared" si="30"/>
        <v/>
      </c>
      <c r="J123" s="136" t="str">
        <f t="shared" si="31"/>
        <v/>
      </c>
      <c r="K123" s="143"/>
      <c r="L123" s="159"/>
      <c r="M123" s="155"/>
      <c r="N123" s="162"/>
      <c r="O123" s="132">
        <f t="shared" si="32"/>
        <v>0</v>
      </c>
    </row>
    <row r="124" spans="1:15" ht="26" customHeight="1">
      <c r="A124" s="134"/>
      <c r="B124" s="134"/>
      <c r="C124" s="151"/>
      <c r="D124" s="151"/>
      <c r="E124" s="151"/>
      <c r="F124" s="128">
        <f t="shared" si="29"/>
        <v>0</v>
      </c>
      <c r="G124" s="156">
        <v>0</v>
      </c>
      <c r="H124" s="151"/>
      <c r="I124" s="150" t="str">
        <f t="shared" si="30"/>
        <v/>
      </c>
      <c r="J124" s="136" t="str">
        <f t="shared" si="31"/>
        <v/>
      </c>
      <c r="K124" s="143"/>
      <c r="L124" s="159"/>
      <c r="M124" s="155"/>
      <c r="N124" s="162"/>
      <c r="O124" s="132">
        <f t="shared" si="32"/>
        <v>0</v>
      </c>
    </row>
    <row r="125" spans="1:15" ht="26" customHeight="1">
      <c r="A125" s="134"/>
      <c r="B125" s="134"/>
      <c r="C125" s="151"/>
      <c r="D125" s="151"/>
      <c r="E125" s="151"/>
      <c r="F125" s="128">
        <f t="shared" si="29"/>
        <v>0</v>
      </c>
      <c r="G125" s="156">
        <v>0</v>
      </c>
      <c r="H125" s="151"/>
      <c r="I125" s="150" t="str">
        <f t="shared" si="30"/>
        <v/>
      </c>
      <c r="J125" s="136" t="str">
        <f t="shared" si="31"/>
        <v/>
      </c>
      <c r="K125" s="143"/>
      <c r="L125" s="159"/>
      <c r="M125" s="155"/>
      <c r="N125" s="162"/>
      <c r="O125" s="132">
        <f t="shared" si="32"/>
        <v>0</v>
      </c>
    </row>
    <row r="126" spans="1:15" ht="26" customHeight="1">
      <c r="A126" s="134"/>
      <c r="B126" s="134"/>
      <c r="C126" s="151"/>
      <c r="D126" s="151"/>
      <c r="E126" s="151"/>
      <c r="F126" s="128">
        <f t="shared" si="29"/>
        <v>0</v>
      </c>
      <c r="G126" s="156">
        <v>0</v>
      </c>
      <c r="H126" s="151"/>
      <c r="I126" s="150" t="str">
        <f t="shared" si="30"/>
        <v/>
      </c>
      <c r="J126" s="136" t="str">
        <f t="shared" si="31"/>
        <v/>
      </c>
      <c r="K126" s="143"/>
      <c r="L126" s="159"/>
      <c r="M126" s="155"/>
      <c r="N126" s="162"/>
      <c r="O126" s="132">
        <f t="shared" si="32"/>
        <v>0</v>
      </c>
    </row>
    <row r="127" spans="1:15" ht="26" customHeight="1">
      <c r="A127" s="134"/>
      <c r="B127" s="134"/>
      <c r="C127" s="151"/>
      <c r="D127" s="151"/>
      <c r="E127" s="151"/>
      <c r="F127" s="128">
        <f t="shared" si="29"/>
        <v>0</v>
      </c>
      <c r="G127" s="156">
        <v>0</v>
      </c>
      <c r="H127" s="151"/>
      <c r="I127" s="150" t="str">
        <f t="shared" si="30"/>
        <v/>
      </c>
      <c r="J127" s="136" t="str">
        <f t="shared" si="31"/>
        <v/>
      </c>
      <c r="K127" s="143"/>
      <c r="L127" s="159"/>
      <c r="M127" s="155"/>
      <c r="N127" s="162"/>
      <c r="O127" s="132">
        <f t="shared" si="32"/>
        <v>0</v>
      </c>
    </row>
    <row r="128" spans="1:15" ht="26" customHeight="1">
      <c r="A128" s="134"/>
      <c r="B128" s="134"/>
      <c r="C128" s="151"/>
      <c r="D128" s="151"/>
      <c r="E128" s="151"/>
      <c r="F128" s="128">
        <f t="shared" si="29"/>
        <v>0</v>
      </c>
      <c r="G128" s="156">
        <v>0</v>
      </c>
      <c r="H128" s="151"/>
      <c r="I128" s="150" t="str">
        <f t="shared" si="30"/>
        <v/>
      </c>
      <c r="J128" s="136" t="str">
        <f t="shared" si="31"/>
        <v/>
      </c>
      <c r="K128" s="143"/>
      <c r="L128" s="159"/>
      <c r="M128" s="155"/>
      <c r="N128" s="162"/>
      <c r="O128" s="132">
        <f t="shared" si="32"/>
        <v>0</v>
      </c>
    </row>
    <row r="129" spans="1:15" ht="26" customHeight="1">
      <c r="A129" s="134"/>
      <c r="B129" s="134"/>
      <c r="C129" s="151"/>
      <c r="D129" s="151"/>
      <c r="E129" s="151"/>
      <c r="F129" s="128">
        <f t="shared" si="29"/>
        <v>0</v>
      </c>
      <c r="G129" s="156">
        <v>0</v>
      </c>
      <c r="H129" s="151"/>
      <c r="I129" s="150" t="str">
        <f t="shared" si="30"/>
        <v/>
      </c>
      <c r="J129" s="136" t="str">
        <f t="shared" si="31"/>
        <v/>
      </c>
      <c r="K129" s="143"/>
      <c r="L129" s="159"/>
      <c r="M129" s="155"/>
      <c r="N129" s="162"/>
      <c r="O129" s="132">
        <f t="shared" si="32"/>
        <v>0</v>
      </c>
    </row>
    <row r="130" spans="1:15" ht="26" customHeight="1">
      <c r="A130" s="134"/>
      <c r="B130" s="134"/>
      <c r="C130" s="151"/>
      <c r="D130" s="151"/>
      <c r="E130" s="151"/>
      <c r="F130" s="128">
        <f t="shared" si="29"/>
        <v>0</v>
      </c>
      <c r="G130" s="156">
        <v>0</v>
      </c>
      <c r="H130" s="151"/>
      <c r="I130" s="150" t="str">
        <f t="shared" si="30"/>
        <v/>
      </c>
      <c r="J130" s="136" t="str">
        <f t="shared" si="31"/>
        <v/>
      </c>
      <c r="K130" s="143"/>
      <c r="L130" s="159"/>
      <c r="M130" s="155"/>
      <c r="N130" s="162"/>
      <c r="O130" s="132">
        <f t="shared" si="32"/>
        <v>0</v>
      </c>
    </row>
    <row r="131" spans="1:15" ht="26" customHeight="1">
      <c r="A131" s="134"/>
      <c r="B131" s="134"/>
      <c r="C131" s="151"/>
      <c r="D131" s="151"/>
      <c r="E131" s="151"/>
      <c r="F131" s="128">
        <f t="shared" si="29"/>
        <v>0</v>
      </c>
      <c r="G131" s="156">
        <v>0</v>
      </c>
      <c r="H131" s="151"/>
      <c r="I131" s="150" t="str">
        <f t="shared" si="30"/>
        <v/>
      </c>
      <c r="J131" s="136" t="str">
        <f t="shared" si="31"/>
        <v/>
      </c>
      <c r="K131" s="143"/>
      <c r="L131" s="159"/>
      <c r="M131" s="155"/>
      <c r="N131" s="162"/>
      <c r="O131" s="132">
        <f t="shared" si="32"/>
        <v>0</v>
      </c>
    </row>
    <row r="132" spans="1:15" ht="26" customHeight="1">
      <c r="A132" s="134"/>
      <c r="B132" s="134"/>
      <c r="C132" s="151"/>
      <c r="D132" s="151"/>
      <c r="E132" s="151"/>
      <c r="F132" s="128">
        <f t="shared" si="29"/>
        <v>0</v>
      </c>
      <c r="G132" s="156">
        <v>0</v>
      </c>
      <c r="H132" s="151"/>
      <c r="I132" s="150" t="str">
        <f t="shared" si="30"/>
        <v/>
      </c>
      <c r="J132" s="136" t="str">
        <f t="shared" si="31"/>
        <v/>
      </c>
      <c r="K132" s="143"/>
      <c r="L132" s="159"/>
      <c r="M132" s="155"/>
      <c r="N132" s="162"/>
      <c r="O132" s="132">
        <f t="shared" si="32"/>
        <v>0</v>
      </c>
    </row>
    <row r="133" spans="1:15" ht="26" customHeight="1">
      <c r="A133" s="134"/>
      <c r="B133" s="134"/>
      <c r="C133" s="151"/>
      <c r="D133" s="151"/>
      <c r="E133" s="151"/>
      <c r="F133" s="128">
        <f t="shared" si="29"/>
        <v>0</v>
      </c>
      <c r="G133" s="156">
        <v>0</v>
      </c>
      <c r="H133" s="151"/>
      <c r="I133" s="150" t="str">
        <f t="shared" si="30"/>
        <v/>
      </c>
      <c r="J133" s="136" t="str">
        <f t="shared" si="31"/>
        <v/>
      </c>
      <c r="K133" s="143"/>
      <c r="L133" s="159"/>
      <c r="M133" s="155"/>
      <c r="N133" s="162"/>
      <c r="O133" s="132">
        <f t="shared" si="32"/>
        <v>0</v>
      </c>
    </row>
    <row r="134" spans="1:15" ht="26" customHeight="1">
      <c r="C134" s="153"/>
      <c r="D134" s="153"/>
      <c r="E134" s="153"/>
      <c r="F134" s="144"/>
      <c r="G134" s="158"/>
      <c r="H134" s="153"/>
      <c r="I134" s="153"/>
      <c r="J134" s="144"/>
      <c r="K134" s="145"/>
      <c r="L134" s="158"/>
      <c r="M134" s="158"/>
      <c r="N134" s="164"/>
      <c r="O134" s="146"/>
    </row>
    <row r="135" spans="1:15" ht="26" customHeight="1">
      <c r="C135" s="153"/>
      <c r="D135" s="153"/>
      <c r="E135" s="153"/>
      <c r="F135" s="144"/>
      <c r="G135" s="158"/>
      <c r="H135" s="153"/>
      <c r="I135" s="153"/>
      <c r="J135" s="144"/>
      <c r="K135" s="145"/>
      <c r="L135" s="158"/>
      <c r="M135" s="158"/>
      <c r="N135" s="164"/>
      <c r="O135" s="146"/>
    </row>
    <row r="136" spans="1:15" ht="26" customHeight="1">
      <c r="C136" s="153"/>
      <c r="D136" s="153"/>
      <c r="E136" s="153"/>
      <c r="F136" s="144"/>
      <c r="G136" s="158"/>
      <c r="H136" s="153"/>
      <c r="I136" s="153"/>
      <c r="J136" s="144"/>
      <c r="K136" s="145"/>
      <c r="L136" s="158"/>
      <c r="M136" s="158"/>
      <c r="N136" s="164"/>
      <c r="O136" s="146"/>
    </row>
    <row r="137" spans="1:15" ht="26" customHeight="1">
      <c r="C137" s="153"/>
      <c r="D137" s="153"/>
      <c r="E137" s="153"/>
      <c r="F137" s="144"/>
      <c r="G137" s="158"/>
      <c r="H137" s="153"/>
      <c r="I137" s="153"/>
      <c r="J137" s="144"/>
      <c r="K137" s="145"/>
      <c r="L137" s="158"/>
      <c r="M137" s="158"/>
      <c r="N137" s="164"/>
      <c r="O137" s="146"/>
    </row>
    <row r="138" spans="1:15" ht="26" customHeight="1">
      <c r="C138" s="153"/>
      <c r="D138" s="153"/>
      <c r="E138" s="153"/>
      <c r="F138" s="144"/>
      <c r="G138" s="158"/>
      <c r="H138" s="153"/>
      <c r="I138" s="153"/>
      <c r="J138" s="144"/>
      <c r="K138" s="145"/>
      <c r="L138" s="158"/>
      <c r="M138" s="158"/>
      <c r="N138" s="164"/>
      <c r="O138" s="146"/>
    </row>
    <row r="139" spans="1:15" ht="26" customHeight="1">
      <c r="C139" s="153"/>
      <c r="D139" s="153"/>
      <c r="E139" s="153"/>
      <c r="F139" s="144"/>
      <c r="G139" s="158"/>
      <c r="H139" s="153"/>
      <c r="I139" s="153"/>
      <c r="J139" s="144"/>
      <c r="K139" s="145"/>
      <c r="L139" s="158"/>
      <c r="M139" s="158"/>
      <c r="N139" s="164"/>
      <c r="O139" s="146"/>
    </row>
    <row r="140" spans="1:15" ht="26" customHeight="1">
      <c r="C140" s="153"/>
      <c r="D140" s="153"/>
      <c r="E140" s="153"/>
      <c r="F140" s="144"/>
      <c r="G140" s="158"/>
      <c r="H140" s="153"/>
      <c r="I140" s="153"/>
      <c r="J140" s="144"/>
      <c r="K140" s="145"/>
      <c r="L140" s="158"/>
      <c r="M140" s="158"/>
      <c r="N140" s="164"/>
      <c r="O140" s="146"/>
    </row>
    <row r="141" spans="1:15" ht="26" customHeight="1">
      <c r="C141" s="153"/>
      <c r="D141" s="153"/>
      <c r="E141" s="153"/>
      <c r="F141" s="144"/>
      <c r="G141" s="158"/>
      <c r="H141" s="153"/>
      <c r="I141" s="153"/>
      <c r="J141" s="144"/>
      <c r="K141" s="145"/>
      <c r="L141" s="158"/>
      <c r="M141" s="158"/>
      <c r="N141" s="164"/>
      <c r="O141" s="146"/>
    </row>
    <row r="142" spans="1:15" ht="26" customHeight="1">
      <c r="C142" s="153"/>
      <c r="D142" s="153"/>
      <c r="E142" s="153"/>
      <c r="F142" s="144"/>
      <c r="G142" s="158"/>
      <c r="H142" s="153"/>
      <c r="I142" s="153"/>
      <c r="J142" s="144"/>
      <c r="K142" s="145"/>
      <c r="L142" s="158"/>
      <c r="M142" s="158"/>
      <c r="N142" s="164"/>
      <c r="O142" s="146"/>
    </row>
    <row r="143" spans="1:15" ht="26" customHeight="1">
      <c r="C143" s="153"/>
      <c r="D143" s="153"/>
      <c r="E143" s="153"/>
      <c r="F143" s="144"/>
      <c r="G143" s="158"/>
      <c r="H143" s="153"/>
      <c r="I143" s="153"/>
      <c r="J143" s="144"/>
      <c r="K143" s="145"/>
      <c r="L143" s="158"/>
      <c r="M143" s="158"/>
      <c r="N143" s="164"/>
      <c r="O143" s="146"/>
    </row>
    <row r="144" spans="1:15" ht="26" customHeight="1">
      <c r="C144" s="153"/>
      <c r="D144" s="153"/>
      <c r="E144" s="153"/>
      <c r="F144" s="144"/>
      <c r="G144" s="158"/>
      <c r="H144" s="153"/>
      <c r="I144" s="153"/>
      <c r="J144" s="144"/>
      <c r="K144" s="145"/>
      <c r="L144" s="158"/>
      <c r="M144" s="158"/>
      <c r="N144" s="164"/>
      <c r="O144" s="146"/>
    </row>
    <row r="145" spans="3:15" ht="26" customHeight="1">
      <c r="C145" s="153"/>
      <c r="D145" s="153"/>
      <c r="E145" s="153"/>
      <c r="F145" s="144"/>
      <c r="G145" s="158"/>
      <c r="H145" s="153"/>
      <c r="I145" s="153"/>
      <c r="J145" s="144"/>
      <c r="K145" s="145"/>
      <c r="L145" s="158"/>
      <c r="M145" s="158"/>
      <c r="N145" s="164"/>
      <c r="O145" s="146"/>
    </row>
    <row r="146" spans="3:15" ht="26" customHeight="1">
      <c r="C146" s="153"/>
      <c r="D146" s="153"/>
      <c r="E146" s="153"/>
      <c r="F146" s="144"/>
      <c r="G146" s="158"/>
      <c r="H146" s="153"/>
      <c r="I146" s="153"/>
      <c r="J146" s="144"/>
      <c r="K146" s="145"/>
      <c r="L146" s="153"/>
      <c r="M146" s="153"/>
      <c r="N146" s="165"/>
      <c r="O146" s="146"/>
    </row>
    <row r="147" spans="3:15" ht="26" customHeight="1">
      <c r="C147" s="153"/>
      <c r="D147" s="153"/>
      <c r="E147" s="153"/>
      <c r="F147" s="144"/>
      <c r="G147" s="158"/>
      <c r="H147" s="153"/>
      <c r="I147" s="153"/>
      <c r="J147" s="144"/>
      <c r="K147" s="145"/>
      <c r="L147" s="153"/>
      <c r="M147" s="153"/>
      <c r="N147" s="165"/>
      <c r="O147" s="146"/>
    </row>
    <row r="148" spans="3:15" ht="26" customHeight="1">
      <c r="C148" s="153"/>
      <c r="D148" s="153"/>
      <c r="E148" s="153"/>
      <c r="F148" s="144"/>
      <c r="G148" s="158"/>
      <c r="H148" s="153"/>
      <c r="I148" s="153"/>
      <c r="J148" s="144"/>
      <c r="K148" s="145"/>
      <c r="L148" s="153"/>
      <c r="M148" s="153"/>
      <c r="N148" s="165"/>
      <c r="O148" s="146"/>
    </row>
    <row r="149" spans="3:15" ht="26" customHeight="1">
      <c r="C149" s="153"/>
      <c r="D149" s="153"/>
      <c r="E149" s="153"/>
      <c r="F149" s="144"/>
      <c r="G149" s="158"/>
      <c r="H149" s="153"/>
      <c r="I149" s="153"/>
      <c r="J149" s="144"/>
      <c r="K149" s="145"/>
      <c r="L149" s="153"/>
      <c r="M149" s="153"/>
      <c r="N149" s="165"/>
      <c r="O149" s="146"/>
    </row>
    <row r="150" spans="3:15" ht="26" customHeight="1">
      <c r="C150" s="153"/>
      <c r="D150" s="153"/>
      <c r="E150" s="153"/>
      <c r="F150" s="144"/>
      <c r="G150" s="158"/>
      <c r="H150" s="153"/>
      <c r="I150" s="153"/>
      <c r="J150" s="144"/>
      <c r="K150" s="145"/>
      <c r="L150" s="153"/>
      <c r="M150" s="153"/>
      <c r="N150" s="165"/>
      <c r="O150" s="146"/>
    </row>
    <row r="151" spans="3:15" ht="29" customHeight="1">
      <c r="C151" s="153"/>
      <c r="D151" s="153"/>
      <c r="E151" s="153"/>
      <c r="F151" s="144"/>
      <c r="G151" s="158"/>
      <c r="H151" s="153"/>
      <c r="I151" s="153"/>
      <c r="J151" s="144"/>
      <c r="K151" s="145"/>
      <c r="L151" s="153"/>
      <c r="M151" s="153"/>
      <c r="N151" s="165"/>
      <c r="O151" s="146"/>
    </row>
    <row r="152" spans="3:15" ht="29" customHeight="1">
      <c r="C152" s="153"/>
      <c r="D152" s="153"/>
      <c r="E152" s="153"/>
      <c r="F152" s="144"/>
      <c r="G152" s="158"/>
      <c r="H152" s="153"/>
      <c r="I152" s="153"/>
      <c r="J152" s="144"/>
      <c r="K152" s="145"/>
      <c r="L152" s="153"/>
      <c r="M152" s="153"/>
      <c r="N152" s="165"/>
      <c r="O152" s="146"/>
    </row>
    <row r="153" spans="3:15" ht="29" customHeight="1">
      <c r="C153" s="153"/>
      <c r="D153" s="153"/>
      <c r="E153" s="153"/>
      <c r="F153" s="144"/>
      <c r="G153" s="158"/>
      <c r="H153" s="153"/>
      <c r="I153" s="153"/>
      <c r="J153" s="144"/>
      <c r="K153" s="145"/>
      <c r="L153" s="153"/>
      <c r="M153" s="153"/>
      <c r="N153" s="165"/>
      <c r="O153" s="146"/>
    </row>
    <row r="154" spans="3:15" ht="29" customHeight="1">
      <c r="C154" s="153"/>
      <c r="D154" s="153"/>
      <c r="E154" s="153"/>
      <c r="F154" s="144"/>
      <c r="G154" s="158"/>
      <c r="H154" s="153"/>
      <c r="I154" s="153"/>
      <c r="J154" s="144"/>
      <c r="K154" s="145"/>
      <c r="L154" s="153"/>
      <c r="M154" s="153"/>
      <c r="N154" s="165"/>
      <c r="O154" s="146"/>
    </row>
    <row r="155" spans="3:15" ht="29" customHeight="1">
      <c r="C155" s="153"/>
      <c r="D155" s="153"/>
      <c r="E155" s="153"/>
      <c r="F155" s="144"/>
      <c r="G155" s="158"/>
      <c r="H155" s="153"/>
      <c r="I155" s="153"/>
      <c r="J155" s="144"/>
      <c r="K155" s="145"/>
      <c r="L155" s="153"/>
      <c r="M155" s="153"/>
      <c r="N155" s="165"/>
      <c r="O155" s="146"/>
    </row>
    <row r="156" spans="3:15" ht="29" customHeight="1">
      <c r="C156" s="153"/>
      <c r="D156" s="153"/>
      <c r="E156" s="153"/>
      <c r="F156" s="144"/>
      <c r="G156" s="158"/>
      <c r="H156" s="153"/>
      <c r="I156" s="153"/>
      <c r="J156" s="144"/>
      <c r="K156" s="145"/>
      <c r="L156" s="153"/>
      <c r="M156" s="153"/>
      <c r="N156" s="165"/>
      <c r="O156" s="146"/>
    </row>
    <row r="157" spans="3:15" ht="29" customHeight="1">
      <c r="C157" s="153"/>
      <c r="D157" s="153"/>
      <c r="E157" s="153"/>
      <c r="F157" s="144"/>
      <c r="G157" s="158"/>
      <c r="H157" s="153"/>
      <c r="I157" s="153"/>
      <c r="J157" s="144"/>
      <c r="K157" s="145"/>
      <c r="L157" s="153"/>
      <c r="M157" s="153"/>
      <c r="N157" s="165"/>
      <c r="O157" s="146"/>
    </row>
    <row r="158" spans="3:15" ht="29" customHeight="1">
      <c r="C158" s="153"/>
      <c r="D158" s="153"/>
      <c r="E158" s="153"/>
      <c r="F158" s="144"/>
      <c r="G158" s="158"/>
      <c r="H158" s="153"/>
      <c r="I158" s="153"/>
      <c r="J158" s="144"/>
      <c r="K158" s="145"/>
      <c r="L158" s="153"/>
      <c r="M158" s="153"/>
      <c r="N158" s="165"/>
      <c r="O158" s="146"/>
    </row>
    <row r="159" spans="3:15" ht="29" customHeight="1">
      <c r="C159" s="153"/>
      <c r="D159" s="153"/>
      <c r="E159" s="153"/>
      <c r="F159" s="144"/>
      <c r="G159" s="158"/>
      <c r="H159" s="153"/>
      <c r="I159" s="153"/>
      <c r="J159" s="144"/>
      <c r="K159" s="145"/>
      <c r="L159" s="153"/>
      <c r="M159" s="153"/>
      <c r="N159" s="165"/>
      <c r="O159" s="146"/>
    </row>
    <row r="160" spans="3:15" ht="29" customHeight="1">
      <c r="C160" s="153"/>
      <c r="D160" s="153"/>
      <c r="E160" s="153"/>
      <c r="F160" s="144"/>
      <c r="G160" s="158"/>
      <c r="H160" s="153"/>
      <c r="I160" s="153"/>
      <c r="J160" s="144"/>
      <c r="K160" s="145"/>
      <c r="L160" s="153"/>
      <c r="M160" s="153"/>
      <c r="N160" s="165"/>
      <c r="O160" s="146"/>
    </row>
    <row r="161" spans="3:15" ht="29" customHeight="1">
      <c r="C161" s="153"/>
      <c r="D161" s="153"/>
      <c r="E161" s="153"/>
      <c r="F161" s="144"/>
      <c r="G161" s="158"/>
      <c r="H161" s="153"/>
      <c r="I161" s="153"/>
      <c r="J161" s="144"/>
      <c r="K161" s="145"/>
      <c r="L161" s="153"/>
      <c r="M161" s="153"/>
      <c r="N161" s="165"/>
      <c r="O161" s="146"/>
    </row>
    <row r="162" spans="3:15" ht="29" customHeight="1">
      <c r="C162" s="153"/>
      <c r="D162" s="153"/>
      <c r="E162" s="153"/>
      <c r="F162" s="144"/>
      <c r="G162" s="158"/>
      <c r="H162" s="153"/>
      <c r="I162" s="153"/>
      <c r="J162" s="144"/>
      <c r="K162" s="145"/>
      <c r="L162" s="153"/>
      <c r="M162" s="153"/>
      <c r="N162" s="165"/>
      <c r="O162" s="146"/>
    </row>
    <row r="163" spans="3:15" ht="29" customHeight="1">
      <c r="C163" s="153"/>
      <c r="D163" s="153"/>
      <c r="E163" s="153"/>
      <c r="F163" s="144"/>
      <c r="G163" s="158"/>
      <c r="H163" s="153"/>
      <c r="I163" s="153"/>
      <c r="J163" s="144"/>
      <c r="K163" s="145"/>
      <c r="L163" s="153"/>
      <c r="M163" s="153"/>
      <c r="N163" s="165"/>
      <c r="O163" s="146"/>
    </row>
    <row r="164" spans="3:15" ht="29" customHeight="1">
      <c r="C164" s="153"/>
      <c r="D164" s="153"/>
      <c r="E164" s="153"/>
      <c r="F164" s="144"/>
      <c r="G164" s="158"/>
      <c r="H164" s="153"/>
      <c r="I164" s="153"/>
      <c r="J164" s="144"/>
      <c r="K164" s="145"/>
      <c r="L164" s="153"/>
      <c r="M164" s="153"/>
      <c r="N164" s="165"/>
      <c r="O164" s="146"/>
    </row>
    <row r="165" spans="3:15" ht="29" customHeight="1">
      <c r="C165" s="153"/>
      <c r="D165" s="153"/>
      <c r="E165" s="153"/>
      <c r="F165" s="144"/>
      <c r="G165" s="158"/>
      <c r="H165" s="153"/>
      <c r="I165" s="153"/>
      <c r="J165" s="144"/>
      <c r="K165" s="145"/>
      <c r="L165" s="153"/>
      <c r="M165" s="153"/>
      <c r="N165" s="165"/>
      <c r="O165" s="146"/>
    </row>
    <row r="166" spans="3:15" ht="29" customHeight="1">
      <c r="C166" s="153"/>
      <c r="D166" s="153"/>
      <c r="E166" s="153"/>
      <c r="F166" s="144"/>
      <c r="G166" s="158"/>
      <c r="H166" s="153"/>
      <c r="I166" s="153"/>
      <c r="J166" s="144"/>
      <c r="K166" s="145"/>
      <c r="L166" s="153"/>
      <c r="M166" s="153"/>
      <c r="N166" s="165"/>
      <c r="O166" s="146"/>
    </row>
    <row r="167" spans="3:15" ht="29" customHeight="1">
      <c r="C167" s="153"/>
      <c r="D167" s="153"/>
      <c r="E167" s="153"/>
      <c r="F167" s="144"/>
      <c r="G167" s="158"/>
      <c r="H167" s="153"/>
      <c r="I167" s="153"/>
      <c r="J167" s="144"/>
      <c r="K167" s="145"/>
      <c r="L167" s="153"/>
      <c r="M167" s="153"/>
      <c r="N167" s="165"/>
      <c r="O167" s="146"/>
    </row>
    <row r="168" spans="3:15" ht="29" customHeight="1">
      <c r="C168" s="153"/>
      <c r="D168" s="153"/>
      <c r="E168" s="153"/>
      <c r="F168" s="144"/>
      <c r="G168" s="158"/>
      <c r="H168" s="153"/>
      <c r="I168" s="153"/>
      <c r="J168" s="144"/>
      <c r="K168" s="145"/>
      <c r="L168" s="153"/>
      <c r="M168" s="153"/>
      <c r="N168" s="165"/>
      <c r="O168" s="146"/>
    </row>
    <row r="169" spans="3:15" ht="29" customHeight="1">
      <c r="C169" s="153"/>
      <c r="D169" s="153"/>
      <c r="E169" s="153"/>
      <c r="F169" s="144"/>
      <c r="G169" s="158"/>
      <c r="H169" s="153"/>
      <c r="I169" s="153"/>
      <c r="J169" s="144"/>
      <c r="K169" s="145"/>
      <c r="L169" s="153"/>
      <c r="M169" s="153"/>
      <c r="N169" s="165"/>
      <c r="O169" s="146"/>
    </row>
    <row r="170" spans="3:15" ht="29" customHeight="1">
      <c r="C170" s="153"/>
      <c r="D170" s="153"/>
      <c r="E170" s="153"/>
      <c r="F170" s="144"/>
      <c r="G170" s="158"/>
      <c r="H170" s="153"/>
      <c r="I170" s="153"/>
      <c r="J170" s="144"/>
      <c r="K170" s="145"/>
      <c r="L170" s="153"/>
      <c r="M170" s="153"/>
      <c r="N170" s="165"/>
      <c r="O170" s="146"/>
    </row>
    <row r="171" spans="3:15" ht="29" customHeight="1">
      <c r="C171" s="153"/>
      <c r="D171" s="153"/>
      <c r="E171" s="153"/>
      <c r="F171" s="144"/>
      <c r="G171" s="158"/>
      <c r="H171" s="153"/>
      <c r="I171" s="153"/>
      <c r="J171" s="144"/>
      <c r="K171" s="145"/>
      <c r="L171" s="153"/>
      <c r="M171" s="153"/>
      <c r="N171" s="165"/>
      <c r="O171" s="146"/>
    </row>
    <row r="172" spans="3:15" ht="29" customHeight="1">
      <c r="C172" s="153"/>
      <c r="D172" s="153"/>
      <c r="E172" s="153"/>
      <c r="F172" s="144"/>
      <c r="G172" s="158"/>
      <c r="H172" s="153"/>
      <c r="I172" s="153"/>
      <c r="J172" s="144"/>
      <c r="K172" s="145"/>
      <c r="L172" s="153"/>
      <c r="M172" s="153"/>
      <c r="N172" s="165"/>
      <c r="O172" s="146"/>
    </row>
    <row r="173" spans="3:15" ht="29" customHeight="1">
      <c r="C173" s="153"/>
      <c r="D173" s="153"/>
      <c r="E173" s="153"/>
      <c r="F173" s="144"/>
      <c r="G173" s="158"/>
      <c r="H173" s="153"/>
      <c r="I173" s="153"/>
      <c r="J173" s="144"/>
      <c r="K173" s="145"/>
      <c r="L173" s="153"/>
      <c r="M173" s="153"/>
      <c r="N173" s="165"/>
      <c r="O173" s="146"/>
    </row>
    <row r="174" spans="3:15" ht="29" customHeight="1">
      <c r="C174" s="153"/>
      <c r="D174" s="153"/>
      <c r="E174" s="153"/>
      <c r="F174" s="144"/>
      <c r="G174" s="158"/>
      <c r="H174" s="153"/>
      <c r="I174" s="153"/>
      <c r="J174" s="144"/>
      <c r="K174" s="145"/>
      <c r="L174" s="153"/>
      <c r="M174" s="153"/>
      <c r="N174" s="165"/>
      <c r="O174" s="146"/>
    </row>
    <row r="175" spans="3:15" ht="29" customHeight="1">
      <c r="C175" s="153"/>
      <c r="D175" s="153"/>
      <c r="E175" s="153"/>
      <c r="F175" s="144"/>
      <c r="G175" s="158"/>
      <c r="H175" s="153"/>
      <c r="I175" s="153"/>
      <c r="J175" s="144"/>
      <c r="K175" s="145"/>
      <c r="L175" s="153"/>
      <c r="M175" s="153"/>
      <c r="N175" s="165"/>
      <c r="O175" s="146"/>
    </row>
    <row r="176" spans="3:15" ht="29" customHeight="1">
      <c r="C176" s="153"/>
      <c r="D176" s="153"/>
      <c r="E176" s="153"/>
      <c r="F176" s="144"/>
      <c r="G176" s="158"/>
      <c r="H176" s="153"/>
      <c r="I176" s="153"/>
      <c r="J176" s="144"/>
      <c r="K176" s="145"/>
      <c r="L176" s="153"/>
      <c r="M176" s="153"/>
      <c r="N176" s="165"/>
      <c r="O176" s="146"/>
    </row>
  </sheetData>
  <sheetProtection password="CA47" sheet="1" objects="1" scenarios="1" selectLockedCells="1"/>
  <mergeCells count="77">
    <mergeCell ref="G3:G4"/>
    <mergeCell ref="A3:A4"/>
    <mergeCell ref="B3:B4"/>
    <mergeCell ref="C3:D3"/>
    <mergeCell ref="E3:E4"/>
    <mergeCell ref="F3:F4"/>
    <mergeCell ref="A20:A21"/>
    <mergeCell ref="B20:B21"/>
    <mergeCell ref="C20:D20"/>
    <mergeCell ref="E20:E21"/>
    <mergeCell ref="F20:F21"/>
    <mergeCell ref="N20:N21"/>
    <mergeCell ref="O20:O21"/>
    <mergeCell ref="H3:I3"/>
    <mergeCell ref="J3:K3"/>
    <mergeCell ref="L3:M4"/>
    <mergeCell ref="N3:N4"/>
    <mergeCell ref="O3:O4"/>
    <mergeCell ref="G39:G40"/>
    <mergeCell ref="G20:G21"/>
    <mergeCell ref="H20:I20"/>
    <mergeCell ref="J20:K20"/>
    <mergeCell ref="L20:M21"/>
    <mergeCell ref="A39:A40"/>
    <mergeCell ref="B39:B40"/>
    <mergeCell ref="C39:D39"/>
    <mergeCell ref="E39:E40"/>
    <mergeCell ref="F39:F40"/>
    <mergeCell ref="A58:A59"/>
    <mergeCell ref="B58:B59"/>
    <mergeCell ref="C58:D58"/>
    <mergeCell ref="E58:E59"/>
    <mergeCell ref="F58:F59"/>
    <mergeCell ref="N58:N59"/>
    <mergeCell ref="O58:O59"/>
    <mergeCell ref="H39:I39"/>
    <mergeCell ref="J39:K39"/>
    <mergeCell ref="L39:M40"/>
    <mergeCell ref="N39:N40"/>
    <mergeCell ref="O39:O40"/>
    <mergeCell ref="G77:G78"/>
    <mergeCell ref="G58:G59"/>
    <mergeCell ref="H58:I58"/>
    <mergeCell ref="J58:K58"/>
    <mergeCell ref="L58:M59"/>
    <mergeCell ref="A77:A78"/>
    <mergeCell ref="B77:B78"/>
    <mergeCell ref="C77:D77"/>
    <mergeCell ref="E77:E78"/>
    <mergeCell ref="F77:F78"/>
    <mergeCell ref="A96:A97"/>
    <mergeCell ref="B96:B97"/>
    <mergeCell ref="C96:D96"/>
    <mergeCell ref="E96:E97"/>
    <mergeCell ref="F96:F97"/>
    <mergeCell ref="N96:N97"/>
    <mergeCell ref="O96:O97"/>
    <mergeCell ref="H77:I77"/>
    <mergeCell ref="J77:K77"/>
    <mergeCell ref="L77:M78"/>
    <mergeCell ref="N77:N78"/>
    <mergeCell ref="O77:O78"/>
    <mergeCell ref="G115:G116"/>
    <mergeCell ref="G96:G97"/>
    <mergeCell ref="H96:I96"/>
    <mergeCell ref="J96:K96"/>
    <mergeCell ref="L96:M97"/>
    <mergeCell ref="A115:A116"/>
    <mergeCell ref="B115:B116"/>
    <mergeCell ref="C115:D115"/>
    <mergeCell ref="E115:E116"/>
    <mergeCell ref="F115:F116"/>
    <mergeCell ref="H115:I115"/>
    <mergeCell ref="J115:K115"/>
    <mergeCell ref="L115:M116"/>
    <mergeCell ref="N115:N116"/>
    <mergeCell ref="O115:O116"/>
  </mergeCells>
  <phoneticPr fontId="4" type="noConversion"/>
  <conditionalFormatting sqref="J7:J19">
    <cfRule type="cellIs" dxfId="52" priority="17" operator="equal">
      <formula>#DIV/0!</formula>
    </cfRule>
    <cfRule type="cellIs" dxfId="51" priority="18" operator="equal">
      <formula>0</formula>
    </cfRule>
  </conditionalFormatting>
  <conditionalFormatting sqref="J5">
    <cfRule type="cellIs" dxfId="50" priority="15" operator="equal">
      <formula>#DIV/0!</formula>
    </cfRule>
    <cfRule type="cellIs" dxfId="49" priority="16" operator="equal">
      <formula>0</formula>
    </cfRule>
  </conditionalFormatting>
  <conditionalFormatting sqref="J6">
    <cfRule type="cellIs" dxfId="48" priority="13" operator="equal">
      <formula>#DIV/0!</formula>
    </cfRule>
    <cfRule type="cellIs" dxfId="47" priority="14" operator="equal">
      <formula>0</formula>
    </cfRule>
  </conditionalFormatting>
  <conditionalFormatting sqref="J22:J38">
    <cfRule type="cellIs" dxfId="46" priority="11" operator="equal">
      <formula>#DIV/0!</formula>
    </cfRule>
    <cfRule type="cellIs" dxfId="45" priority="12" operator="equal">
      <formula>0</formula>
    </cfRule>
  </conditionalFormatting>
  <conditionalFormatting sqref="J41:J57">
    <cfRule type="cellIs" dxfId="44" priority="9" operator="equal">
      <formula>#DIV/0!</formula>
    </cfRule>
    <cfRule type="cellIs" dxfId="43" priority="10" operator="equal">
      <formula>0</formula>
    </cfRule>
  </conditionalFormatting>
  <conditionalFormatting sqref="J60:J76">
    <cfRule type="cellIs" dxfId="42" priority="7" operator="equal">
      <formula>#DIV/0!</formula>
    </cfRule>
    <cfRule type="cellIs" dxfId="41" priority="8" operator="equal">
      <formula>0</formula>
    </cfRule>
  </conditionalFormatting>
  <conditionalFormatting sqref="J79:J95">
    <cfRule type="cellIs" dxfId="40" priority="5" operator="equal">
      <formula>#DIV/0!</formula>
    </cfRule>
    <cfRule type="cellIs" dxfId="39" priority="6" operator="equal">
      <formula>0</formula>
    </cfRule>
  </conditionalFormatting>
  <conditionalFormatting sqref="J98:J114">
    <cfRule type="cellIs" dxfId="38" priority="3" operator="equal">
      <formula>#DIV/0!</formula>
    </cfRule>
    <cfRule type="cellIs" dxfId="37" priority="4" operator="equal">
      <formula>0</formula>
    </cfRule>
  </conditionalFormatting>
  <conditionalFormatting sqref="J117:J133">
    <cfRule type="cellIs" dxfId="36" priority="1" operator="equal">
      <formula>#DIV/0!</formula>
    </cfRule>
    <cfRule type="cellIs" dxfId="35" priority="2" operator="equal">
      <formula>0</formula>
    </cfRule>
  </conditionalFormatting>
  <pageMargins left="0.38" right="0.38" top="0.5" bottom="0.5" header="0.25" footer="0.25"/>
  <pageSetup orientation="landscape" horizontalDpi="4294967292" verticalDpi="4294967292"/>
  <headerFooter>
    <oddFooter>&amp;C&amp;8Page &amp;P of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6"/>
  <sheetViews>
    <sheetView showZeros="0" zoomScale="125" zoomScaleNormal="125" zoomScalePageLayoutView="125" workbookViewId="0">
      <selection activeCell="C10" sqref="C10"/>
    </sheetView>
  </sheetViews>
  <sheetFormatPr baseColWidth="10" defaultRowHeight="29" customHeight="1" x14ac:dyDescent="0"/>
  <cols>
    <col min="1" max="1" width="10.625" style="122" customWidth="1"/>
    <col min="2" max="2" width="16.875" style="122" customWidth="1"/>
    <col min="3" max="4" width="4.375" style="147" customWidth="1"/>
    <col min="5" max="5" width="4.75" style="147" customWidth="1"/>
    <col min="6" max="6" width="5.625" style="122" customWidth="1"/>
    <col min="7" max="7" width="4.875" style="154" customWidth="1"/>
    <col min="8" max="8" width="4.125" style="147" customWidth="1"/>
    <col min="9" max="9" width="4.25" style="147" customWidth="1"/>
    <col min="10" max="10" width="4.75" style="122" customWidth="1"/>
    <col min="11" max="11" width="4.375" style="123" customWidth="1"/>
    <col min="12" max="12" width="4.25" style="147" customWidth="1"/>
    <col min="13" max="13" width="5" style="147" customWidth="1"/>
    <col min="14" max="14" width="6.375" style="160" customWidth="1"/>
    <col min="15" max="15" width="5.5" style="124" customWidth="1"/>
    <col min="16" max="16384" width="10.625" style="122"/>
  </cols>
  <sheetData>
    <row r="1" spans="1:15" s="118" customFormat="1" ht="29" customHeight="1">
      <c r="A1" s="118" t="s">
        <v>2</v>
      </c>
      <c r="C1" s="166" t="s">
        <v>269</v>
      </c>
      <c r="G1" s="119"/>
      <c r="K1" s="119"/>
      <c r="N1" s="120" t="s">
        <v>22</v>
      </c>
    </row>
    <row r="2" spans="1:15" ht="15" customHeight="1">
      <c r="A2" s="121" t="s">
        <v>30</v>
      </c>
      <c r="C2" s="122"/>
      <c r="D2" s="122"/>
      <c r="E2" s="122"/>
      <c r="G2" s="123"/>
      <c r="H2" s="122"/>
      <c r="I2" s="122"/>
      <c r="L2" s="122"/>
      <c r="M2" s="122"/>
      <c r="N2" s="124"/>
    </row>
    <row r="3" spans="1:15" ht="56" customHeight="1">
      <c r="A3" s="241" t="s">
        <v>127</v>
      </c>
      <c r="B3" s="241" t="s">
        <v>21</v>
      </c>
      <c r="C3" s="233" t="s">
        <v>0</v>
      </c>
      <c r="D3" s="234"/>
      <c r="E3" s="243" t="s">
        <v>1</v>
      </c>
      <c r="F3" s="243" t="s">
        <v>15</v>
      </c>
      <c r="G3" s="243" t="s">
        <v>131</v>
      </c>
      <c r="H3" s="233" t="s">
        <v>181</v>
      </c>
      <c r="I3" s="234"/>
      <c r="J3" s="233" t="s">
        <v>8</v>
      </c>
      <c r="K3" s="234"/>
      <c r="L3" s="243" t="s">
        <v>126</v>
      </c>
      <c r="M3" s="243"/>
      <c r="N3" s="239" t="s">
        <v>3</v>
      </c>
      <c r="O3" s="239" t="s">
        <v>4</v>
      </c>
    </row>
    <row r="4" spans="1:15" ht="15" customHeight="1" thickBot="1">
      <c r="A4" s="242"/>
      <c r="B4" s="242"/>
      <c r="C4" s="125" t="s">
        <v>177</v>
      </c>
      <c r="D4" s="126" t="s">
        <v>19</v>
      </c>
      <c r="E4" s="244"/>
      <c r="F4" s="244"/>
      <c r="G4" s="244"/>
      <c r="H4" s="125" t="s">
        <v>177</v>
      </c>
      <c r="I4" s="126" t="s">
        <v>19</v>
      </c>
      <c r="J4" s="125" t="s">
        <v>177</v>
      </c>
      <c r="K4" s="126" t="s">
        <v>19</v>
      </c>
      <c r="L4" s="244"/>
      <c r="M4" s="244"/>
      <c r="N4" s="240"/>
      <c r="O4" s="240"/>
    </row>
    <row r="5" spans="1:15" s="133" customFormat="1" ht="26" customHeight="1">
      <c r="A5" s="127"/>
      <c r="B5" s="127"/>
      <c r="C5" s="150"/>
      <c r="D5" s="150"/>
      <c r="E5" s="150"/>
      <c r="F5" s="128">
        <f>SUM(C5*E5)</f>
        <v>0</v>
      </c>
      <c r="G5" s="155"/>
      <c r="H5" s="150"/>
      <c r="I5" s="150" t="str">
        <f>IF(D5=0,"",D5)</f>
        <v/>
      </c>
      <c r="J5" s="130" t="str">
        <f>IF(F5=0,"",F5/H5)</f>
        <v/>
      </c>
      <c r="K5" s="131"/>
      <c r="L5" s="155"/>
      <c r="M5" s="155"/>
      <c r="N5" s="161"/>
      <c r="O5" s="132">
        <f>SUM(L5*N5)</f>
        <v>0</v>
      </c>
    </row>
    <row r="6" spans="1:15" s="133" customFormat="1" ht="26" customHeight="1">
      <c r="A6" s="134"/>
      <c r="B6" s="134"/>
      <c r="C6" s="151"/>
      <c r="D6" s="151"/>
      <c r="E6" s="151"/>
      <c r="F6" s="128">
        <f t="shared" ref="F6:F19" si="0">SUM(C6*E6)</f>
        <v>0</v>
      </c>
      <c r="G6" s="156"/>
      <c r="H6" s="151"/>
      <c r="I6" s="150" t="str">
        <f t="shared" ref="I6:I19" si="1">IF(D6=0,"",D6)</f>
        <v/>
      </c>
      <c r="J6" s="130" t="str">
        <f>IF(F6=0, "",F6/H6)</f>
        <v/>
      </c>
      <c r="K6" s="129"/>
      <c r="L6" s="155"/>
      <c r="M6" s="155"/>
      <c r="N6" s="162"/>
      <c r="O6" s="132">
        <f t="shared" ref="O6:O19" si="2">SUM(L6*N6)</f>
        <v>0</v>
      </c>
    </row>
    <row r="7" spans="1:15" s="133" customFormat="1" ht="26" customHeight="1">
      <c r="A7" s="134"/>
      <c r="B7" s="134"/>
      <c r="C7" s="151"/>
      <c r="D7" s="151"/>
      <c r="E7" s="151"/>
      <c r="F7" s="128">
        <f t="shared" si="0"/>
        <v>0</v>
      </c>
      <c r="G7" s="156"/>
      <c r="H7" s="151"/>
      <c r="I7" s="150" t="str">
        <f t="shared" si="1"/>
        <v/>
      </c>
      <c r="J7" s="136" t="str">
        <f>IF(F7=0, "",F7/H7)</f>
        <v/>
      </c>
      <c r="K7" s="137"/>
      <c r="L7" s="155"/>
      <c r="M7" s="155"/>
      <c r="N7" s="162"/>
      <c r="O7" s="132">
        <f t="shared" si="2"/>
        <v>0</v>
      </c>
    </row>
    <row r="8" spans="1:15" s="133" customFormat="1" ht="26" customHeight="1">
      <c r="A8" s="134"/>
      <c r="B8" s="134"/>
      <c r="C8" s="151"/>
      <c r="D8" s="151"/>
      <c r="E8" s="151"/>
      <c r="F8" s="128">
        <f t="shared" si="0"/>
        <v>0</v>
      </c>
      <c r="G8" s="156"/>
      <c r="H8" s="151"/>
      <c r="I8" s="150" t="str">
        <f t="shared" si="1"/>
        <v/>
      </c>
      <c r="J8" s="130" t="str">
        <f>IF(F8=0, "",F8/H8)</f>
        <v/>
      </c>
      <c r="K8" s="131"/>
      <c r="L8" s="155"/>
      <c r="M8" s="155"/>
      <c r="N8" s="162"/>
      <c r="O8" s="132">
        <f t="shared" si="2"/>
        <v>0</v>
      </c>
    </row>
    <row r="9" spans="1:15" s="133" customFormat="1" ht="26" customHeight="1">
      <c r="A9" s="134"/>
      <c r="B9" s="134"/>
      <c r="C9" s="151"/>
      <c r="D9" s="151"/>
      <c r="E9" s="151"/>
      <c r="F9" s="128">
        <f t="shared" si="0"/>
        <v>0</v>
      </c>
      <c r="G9" s="156"/>
      <c r="H9" s="151"/>
      <c r="I9" s="150" t="str">
        <f t="shared" si="1"/>
        <v/>
      </c>
      <c r="J9" s="130" t="str">
        <f t="shared" ref="J9:J10" si="3">IF(F9=0, "",F9/H9)</f>
        <v/>
      </c>
      <c r="K9" s="131"/>
      <c r="L9" s="155"/>
      <c r="M9" s="155"/>
      <c r="N9" s="162"/>
      <c r="O9" s="132">
        <f t="shared" si="2"/>
        <v>0</v>
      </c>
    </row>
    <row r="10" spans="1:15" s="133" customFormat="1" ht="26" customHeight="1">
      <c r="A10" s="134"/>
      <c r="B10" s="134"/>
      <c r="C10" s="151"/>
      <c r="D10" s="151"/>
      <c r="E10" s="151"/>
      <c r="F10" s="135">
        <f t="shared" si="0"/>
        <v>0</v>
      </c>
      <c r="G10" s="156"/>
      <c r="H10" s="151"/>
      <c r="I10" s="151" t="str">
        <f t="shared" si="1"/>
        <v/>
      </c>
      <c r="J10" s="193" t="str">
        <f t="shared" si="3"/>
        <v/>
      </c>
      <c r="K10" s="194"/>
      <c r="L10" s="156"/>
      <c r="M10" s="156"/>
      <c r="N10" s="162"/>
      <c r="O10" s="195">
        <f t="shared" si="2"/>
        <v>0</v>
      </c>
    </row>
    <row r="11" spans="1:15" s="133" customFormat="1" ht="35" customHeight="1">
      <c r="A11" s="127"/>
      <c r="B11" s="127"/>
      <c r="C11" s="150"/>
      <c r="D11" s="150"/>
      <c r="E11" s="150"/>
      <c r="F11" s="128">
        <f t="shared" si="0"/>
        <v>0</v>
      </c>
      <c r="G11" s="155"/>
      <c r="H11" s="150"/>
      <c r="I11" s="150" t="str">
        <f t="shared" si="1"/>
        <v/>
      </c>
      <c r="J11" s="130" t="str">
        <f>IF(F11=0, "",F11/H11)</f>
        <v/>
      </c>
      <c r="K11" s="131"/>
      <c r="L11" s="155"/>
      <c r="M11" s="155"/>
      <c r="N11" s="161"/>
      <c r="O11" s="132">
        <f t="shared" si="2"/>
        <v>0</v>
      </c>
    </row>
    <row r="12" spans="1:15" s="133" customFormat="1" ht="26" customHeight="1">
      <c r="A12" s="134"/>
      <c r="B12" s="134"/>
      <c r="C12" s="151"/>
      <c r="D12" s="151"/>
      <c r="E12" s="151"/>
      <c r="F12" s="128">
        <f t="shared" ref="F12:F18" si="4">SUM(C12*E12)</f>
        <v>0</v>
      </c>
      <c r="G12" s="156"/>
      <c r="H12" s="151"/>
      <c r="I12" s="150" t="str">
        <f t="shared" si="1"/>
        <v/>
      </c>
      <c r="J12" s="136" t="str">
        <f>IF(H12=0, "",F12/H12)</f>
        <v/>
      </c>
      <c r="K12" s="137"/>
      <c r="L12" s="155"/>
      <c r="M12" s="155"/>
      <c r="N12" s="162"/>
      <c r="O12" s="132">
        <f t="shared" ref="O12:O18" si="5">SUM(L12*N12)</f>
        <v>0</v>
      </c>
    </row>
    <row r="13" spans="1:15" s="133" customFormat="1" ht="31" customHeight="1">
      <c r="A13" s="134"/>
      <c r="B13" s="134"/>
      <c r="C13" s="151"/>
      <c r="D13" s="151"/>
      <c r="E13" s="151"/>
      <c r="F13" s="128">
        <f t="shared" si="4"/>
        <v>0</v>
      </c>
      <c r="G13" s="156"/>
      <c r="H13" s="151"/>
      <c r="I13" s="150" t="str">
        <f t="shared" si="1"/>
        <v/>
      </c>
      <c r="J13" s="136" t="str">
        <f t="shared" ref="J13:J19" si="6">IF(H13=0, "",F13/H13)</f>
        <v/>
      </c>
      <c r="K13" s="137"/>
      <c r="L13" s="155"/>
      <c r="M13" s="155"/>
      <c r="N13" s="162"/>
      <c r="O13" s="132">
        <f t="shared" si="5"/>
        <v>0</v>
      </c>
    </row>
    <row r="14" spans="1:15" s="133" customFormat="1" ht="26" customHeight="1">
      <c r="A14" s="134"/>
      <c r="B14" s="134"/>
      <c r="C14" s="151"/>
      <c r="D14" s="151"/>
      <c r="E14" s="151"/>
      <c r="F14" s="128">
        <f t="shared" si="4"/>
        <v>0</v>
      </c>
      <c r="G14" s="156"/>
      <c r="H14" s="151"/>
      <c r="I14" s="150" t="str">
        <f t="shared" si="1"/>
        <v/>
      </c>
      <c r="J14" s="136" t="str">
        <f t="shared" si="6"/>
        <v/>
      </c>
      <c r="K14" s="137"/>
      <c r="L14" s="155"/>
      <c r="M14" s="155"/>
      <c r="N14" s="162"/>
      <c r="O14" s="132">
        <f t="shared" si="5"/>
        <v>0</v>
      </c>
    </row>
    <row r="15" spans="1:15" s="133" customFormat="1" ht="26" customHeight="1">
      <c r="A15" s="134"/>
      <c r="B15" s="134"/>
      <c r="C15" s="151"/>
      <c r="D15" s="151"/>
      <c r="E15" s="151"/>
      <c r="F15" s="128">
        <f t="shared" si="4"/>
        <v>0</v>
      </c>
      <c r="G15" s="156"/>
      <c r="H15" s="151"/>
      <c r="I15" s="150" t="str">
        <f t="shared" si="1"/>
        <v/>
      </c>
      <c r="J15" s="136" t="str">
        <f t="shared" si="6"/>
        <v/>
      </c>
      <c r="K15" s="137"/>
      <c r="L15" s="155"/>
      <c r="M15" s="155"/>
      <c r="N15" s="162"/>
      <c r="O15" s="132">
        <f t="shared" si="5"/>
        <v>0</v>
      </c>
    </row>
    <row r="16" spans="1:15" s="133" customFormat="1" ht="26" customHeight="1">
      <c r="A16" s="134"/>
      <c r="B16" s="134"/>
      <c r="C16" s="151"/>
      <c r="D16" s="151"/>
      <c r="E16" s="151"/>
      <c r="F16" s="128">
        <f t="shared" si="4"/>
        <v>0</v>
      </c>
      <c r="G16" s="156"/>
      <c r="H16" s="151"/>
      <c r="I16" s="150" t="str">
        <f t="shared" si="1"/>
        <v/>
      </c>
      <c r="J16" s="136" t="str">
        <f t="shared" si="6"/>
        <v/>
      </c>
      <c r="K16" s="137"/>
      <c r="L16" s="155"/>
      <c r="M16" s="155"/>
      <c r="N16" s="162"/>
      <c r="O16" s="132">
        <f t="shared" si="5"/>
        <v>0</v>
      </c>
    </row>
    <row r="17" spans="1:15" s="133" customFormat="1" ht="26" customHeight="1">
      <c r="A17" s="134"/>
      <c r="B17" s="134"/>
      <c r="C17" s="151"/>
      <c r="D17" s="151"/>
      <c r="E17" s="151"/>
      <c r="F17" s="128">
        <f t="shared" si="4"/>
        <v>0</v>
      </c>
      <c r="G17" s="156"/>
      <c r="H17" s="151"/>
      <c r="I17" s="150" t="str">
        <f t="shared" si="1"/>
        <v/>
      </c>
      <c r="J17" s="136" t="str">
        <f t="shared" si="6"/>
        <v/>
      </c>
      <c r="K17" s="137"/>
      <c r="L17" s="155"/>
      <c r="M17" s="155"/>
      <c r="N17" s="162"/>
      <c r="O17" s="132">
        <f t="shared" si="5"/>
        <v>0</v>
      </c>
    </row>
    <row r="18" spans="1:15" s="133" customFormat="1" ht="26" customHeight="1">
      <c r="A18" s="134"/>
      <c r="B18" s="134"/>
      <c r="C18" s="151"/>
      <c r="D18" s="151"/>
      <c r="E18" s="151"/>
      <c r="F18" s="128">
        <f t="shared" si="4"/>
        <v>0</v>
      </c>
      <c r="G18" s="156"/>
      <c r="H18" s="151"/>
      <c r="I18" s="150" t="str">
        <f t="shared" si="1"/>
        <v/>
      </c>
      <c r="J18" s="136" t="str">
        <f t="shared" si="6"/>
        <v/>
      </c>
      <c r="K18" s="137"/>
      <c r="L18" s="155"/>
      <c r="M18" s="155"/>
      <c r="N18" s="162"/>
      <c r="O18" s="132">
        <f t="shared" si="5"/>
        <v>0</v>
      </c>
    </row>
    <row r="19" spans="1:15" s="133" customFormat="1" ht="26" customHeight="1">
      <c r="A19" s="134"/>
      <c r="B19" s="134"/>
      <c r="C19" s="151"/>
      <c r="D19" s="151"/>
      <c r="E19" s="151"/>
      <c r="F19" s="128">
        <f t="shared" si="0"/>
        <v>0</v>
      </c>
      <c r="G19" s="156"/>
      <c r="H19" s="151"/>
      <c r="I19" s="150" t="str">
        <f t="shared" si="1"/>
        <v/>
      </c>
      <c r="J19" s="136" t="str">
        <f t="shared" si="6"/>
        <v/>
      </c>
      <c r="K19" s="137"/>
      <c r="L19" s="155"/>
      <c r="M19" s="155"/>
      <c r="N19" s="162"/>
      <c r="O19" s="132">
        <f t="shared" si="2"/>
        <v>0</v>
      </c>
    </row>
    <row r="20" spans="1:15" ht="52" customHeight="1">
      <c r="A20" s="241" t="s">
        <v>127</v>
      </c>
      <c r="B20" s="241" t="s">
        <v>21</v>
      </c>
      <c r="C20" s="231" t="s">
        <v>0</v>
      </c>
      <c r="D20" s="232"/>
      <c r="E20" s="235" t="s">
        <v>1</v>
      </c>
      <c r="F20" s="243" t="s">
        <v>15</v>
      </c>
      <c r="G20" s="235" t="s">
        <v>131</v>
      </c>
      <c r="H20" s="231" t="s">
        <v>181</v>
      </c>
      <c r="I20" s="232"/>
      <c r="J20" s="233" t="s">
        <v>8</v>
      </c>
      <c r="K20" s="234"/>
      <c r="L20" s="235" t="s">
        <v>126</v>
      </c>
      <c r="M20" s="235"/>
      <c r="N20" s="237" t="s">
        <v>3</v>
      </c>
      <c r="O20" s="239" t="s">
        <v>4</v>
      </c>
    </row>
    <row r="21" spans="1:15" ht="15" customHeight="1" thickBot="1">
      <c r="A21" s="242"/>
      <c r="B21" s="242"/>
      <c r="C21" s="148" t="s">
        <v>177</v>
      </c>
      <c r="D21" s="149" t="s">
        <v>19</v>
      </c>
      <c r="E21" s="236"/>
      <c r="F21" s="244"/>
      <c r="G21" s="236"/>
      <c r="H21" s="148" t="s">
        <v>177</v>
      </c>
      <c r="I21" s="149" t="s">
        <v>19</v>
      </c>
      <c r="J21" s="125" t="s">
        <v>177</v>
      </c>
      <c r="K21" s="126" t="s">
        <v>19</v>
      </c>
      <c r="L21" s="236"/>
      <c r="M21" s="236"/>
      <c r="N21" s="238"/>
      <c r="O21" s="240"/>
    </row>
    <row r="22" spans="1:15" ht="26" customHeight="1">
      <c r="A22" s="134" t="s">
        <v>274</v>
      </c>
      <c r="B22" s="134" t="s">
        <v>275</v>
      </c>
      <c r="C22" s="151"/>
      <c r="D22" s="151"/>
      <c r="E22" s="151"/>
      <c r="F22" s="128">
        <f t="shared" ref="F22:F38" si="7">SUM(C22*E22)</f>
        <v>0</v>
      </c>
      <c r="G22" s="156">
        <v>0</v>
      </c>
      <c r="H22" s="151"/>
      <c r="I22" s="150" t="str">
        <f t="shared" ref="I22:I38" si="8">IF(D22=0,"",D22)</f>
        <v/>
      </c>
      <c r="J22" s="136" t="str">
        <f t="shared" ref="J22:J38" si="9">IF(H22=0, "",F22/H22)</f>
        <v/>
      </c>
      <c r="K22" s="137"/>
      <c r="L22" s="155"/>
      <c r="M22" s="155"/>
      <c r="N22" s="162"/>
      <c r="O22" s="132">
        <f t="shared" ref="O22:O38" si="10">SUM(L22*N22)</f>
        <v>0</v>
      </c>
    </row>
    <row r="23" spans="1:15" ht="26" customHeight="1">
      <c r="A23" s="134" t="s">
        <v>276</v>
      </c>
      <c r="B23" s="134"/>
      <c r="C23" s="151"/>
      <c r="D23" s="151"/>
      <c r="E23" s="151"/>
      <c r="F23" s="128">
        <f t="shared" si="7"/>
        <v>0</v>
      </c>
      <c r="G23" s="156">
        <v>0</v>
      </c>
      <c r="H23" s="151"/>
      <c r="I23" s="150" t="str">
        <f t="shared" si="8"/>
        <v/>
      </c>
      <c r="J23" s="136" t="str">
        <f t="shared" si="9"/>
        <v/>
      </c>
      <c r="K23" s="137"/>
      <c r="L23" s="155"/>
      <c r="M23" s="155"/>
      <c r="N23" s="162"/>
      <c r="O23" s="132">
        <f t="shared" si="10"/>
        <v>0</v>
      </c>
    </row>
    <row r="24" spans="1:15" ht="26" customHeight="1">
      <c r="A24" s="134"/>
      <c r="B24" s="134"/>
      <c r="C24" s="151"/>
      <c r="D24" s="151"/>
      <c r="E24" s="151"/>
      <c r="F24" s="128">
        <f t="shared" si="7"/>
        <v>0</v>
      </c>
      <c r="G24" s="156">
        <v>0</v>
      </c>
      <c r="H24" s="151"/>
      <c r="I24" s="150" t="str">
        <f t="shared" si="8"/>
        <v/>
      </c>
      <c r="J24" s="136" t="str">
        <f t="shared" si="9"/>
        <v/>
      </c>
      <c r="K24" s="137"/>
      <c r="L24" s="155"/>
      <c r="M24" s="155"/>
      <c r="N24" s="162"/>
      <c r="O24" s="132">
        <f t="shared" si="10"/>
        <v>0</v>
      </c>
    </row>
    <row r="25" spans="1:15" ht="26" customHeight="1">
      <c r="A25" s="134"/>
      <c r="B25" s="134"/>
      <c r="C25" s="151"/>
      <c r="D25" s="151"/>
      <c r="E25" s="151"/>
      <c r="F25" s="128">
        <f t="shared" si="7"/>
        <v>0</v>
      </c>
      <c r="G25" s="156">
        <v>0</v>
      </c>
      <c r="H25" s="151"/>
      <c r="I25" s="150" t="str">
        <f t="shared" si="8"/>
        <v/>
      </c>
      <c r="J25" s="136" t="str">
        <f t="shared" si="9"/>
        <v/>
      </c>
      <c r="K25" s="137"/>
      <c r="L25" s="155"/>
      <c r="M25" s="155"/>
      <c r="N25" s="162"/>
      <c r="O25" s="132">
        <f t="shared" si="10"/>
        <v>0</v>
      </c>
    </row>
    <row r="26" spans="1:15" ht="26" customHeight="1">
      <c r="A26" s="134"/>
      <c r="B26" s="134"/>
      <c r="C26" s="151"/>
      <c r="D26" s="151"/>
      <c r="E26" s="151"/>
      <c r="F26" s="128">
        <f t="shared" si="7"/>
        <v>0</v>
      </c>
      <c r="G26" s="156">
        <v>0</v>
      </c>
      <c r="H26" s="151"/>
      <c r="I26" s="150" t="str">
        <f t="shared" si="8"/>
        <v/>
      </c>
      <c r="J26" s="136" t="str">
        <f t="shared" si="9"/>
        <v/>
      </c>
      <c r="K26" s="137"/>
      <c r="L26" s="155"/>
      <c r="M26" s="155"/>
      <c r="N26" s="162"/>
      <c r="O26" s="132">
        <f t="shared" si="10"/>
        <v>0</v>
      </c>
    </row>
    <row r="27" spans="1:15" ht="26" customHeight="1">
      <c r="A27" s="134"/>
      <c r="B27" s="134"/>
      <c r="C27" s="151"/>
      <c r="D27" s="151"/>
      <c r="E27" s="151"/>
      <c r="F27" s="128">
        <f t="shared" si="7"/>
        <v>0</v>
      </c>
      <c r="G27" s="156">
        <v>0</v>
      </c>
      <c r="H27" s="151"/>
      <c r="I27" s="150" t="str">
        <f t="shared" si="8"/>
        <v/>
      </c>
      <c r="J27" s="136" t="str">
        <f t="shared" si="9"/>
        <v/>
      </c>
      <c r="K27" s="137"/>
      <c r="L27" s="155"/>
      <c r="M27" s="155"/>
      <c r="N27" s="162"/>
      <c r="O27" s="132">
        <f t="shared" si="10"/>
        <v>0</v>
      </c>
    </row>
    <row r="28" spans="1:15" ht="26" customHeight="1">
      <c r="A28" s="134"/>
      <c r="B28" s="134"/>
      <c r="C28" s="151"/>
      <c r="D28" s="151"/>
      <c r="E28" s="151"/>
      <c r="F28" s="128">
        <f t="shared" si="7"/>
        <v>0</v>
      </c>
      <c r="G28" s="156">
        <v>0</v>
      </c>
      <c r="H28" s="151"/>
      <c r="I28" s="150" t="str">
        <f t="shared" si="8"/>
        <v/>
      </c>
      <c r="J28" s="136" t="str">
        <f t="shared" si="9"/>
        <v/>
      </c>
      <c r="K28" s="137"/>
      <c r="L28" s="155"/>
      <c r="M28" s="155"/>
      <c r="N28" s="162"/>
      <c r="O28" s="132">
        <f t="shared" si="10"/>
        <v>0</v>
      </c>
    </row>
    <row r="29" spans="1:15" ht="26" customHeight="1">
      <c r="A29" s="134"/>
      <c r="B29" s="134"/>
      <c r="C29" s="151"/>
      <c r="D29" s="151"/>
      <c r="E29" s="151"/>
      <c r="F29" s="128">
        <f t="shared" si="7"/>
        <v>0</v>
      </c>
      <c r="G29" s="156">
        <v>0</v>
      </c>
      <c r="H29" s="151"/>
      <c r="I29" s="150" t="str">
        <f t="shared" si="8"/>
        <v/>
      </c>
      <c r="J29" s="136" t="str">
        <f t="shared" si="9"/>
        <v/>
      </c>
      <c r="K29" s="137"/>
      <c r="L29" s="155"/>
      <c r="M29" s="155"/>
      <c r="N29" s="162"/>
      <c r="O29" s="132">
        <f t="shared" si="10"/>
        <v>0</v>
      </c>
    </row>
    <row r="30" spans="1:15" ht="26" customHeight="1">
      <c r="A30" s="134"/>
      <c r="B30" s="134"/>
      <c r="C30" s="151"/>
      <c r="D30" s="151"/>
      <c r="E30" s="151"/>
      <c r="F30" s="128">
        <f t="shared" si="7"/>
        <v>0</v>
      </c>
      <c r="G30" s="156">
        <v>0</v>
      </c>
      <c r="H30" s="151"/>
      <c r="I30" s="150" t="str">
        <f t="shared" si="8"/>
        <v/>
      </c>
      <c r="J30" s="136" t="str">
        <f t="shared" si="9"/>
        <v/>
      </c>
      <c r="K30" s="137"/>
      <c r="L30" s="155"/>
      <c r="M30" s="155"/>
      <c r="N30" s="162"/>
      <c r="O30" s="132">
        <f t="shared" si="10"/>
        <v>0</v>
      </c>
    </row>
    <row r="31" spans="1:15" ht="26" customHeight="1">
      <c r="A31" s="134"/>
      <c r="B31" s="134"/>
      <c r="C31" s="151"/>
      <c r="D31" s="151"/>
      <c r="E31" s="151"/>
      <c r="F31" s="128">
        <f t="shared" si="7"/>
        <v>0</v>
      </c>
      <c r="G31" s="156">
        <v>0</v>
      </c>
      <c r="H31" s="151"/>
      <c r="I31" s="150" t="str">
        <f t="shared" si="8"/>
        <v/>
      </c>
      <c r="J31" s="136" t="str">
        <f t="shared" si="9"/>
        <v/>
      </c>
      <c r="K31" s="137"/>
      <c r="L31" s="155"/>
      <c r="M31" s="155"/>
      <c r="N31" s="162"/>
      <c r="O31" s="132">
        <f t="shared" si="10"/>
        <v>0</v>
      </c>
    </row>
    <row r="32" spans="1:15" ht="26" customHeight="1">
      <c r="A32" s="134"/>
      <c r="B32" s="134"/>
      <c r="C32" s="151"/>
      <c r="D32" s="151"/>
      <c r="E32" s="151"/>
      <c r="F32" s="128">
        <f t="shared" si="7"/>
        <v>0</v>
      </c>
      <c r="G32" s="156">
        <v>0</v>
      </c>
      <c r="H32" s="151"/>
      <c r="I32" s="150" t="str">
        <f t="shared" si="8"/>
        <v/>
      </c>
      <c r="J32" s="136" t="str">
        <f t="shared" si="9"/>
        <v/>
      </c>
      <c r="K32" s="137"/>
      <c r="L32" s="155"/>
      <c r="M32" s="155"/>
      <c r="N32" s="162"/>
      <c r="O32" s="132">
        <f t="shared" si="10"/>
        <v>0</v>
      </c>
    </row>
    <row r="33" spans="1:15" ht="26" customHeight="1">
      <c r="A33" s="134"/>
      <c r="B33" s="134"/>
      <c r="C33" s="151"/>
      <c r="D33" s="151"/>
      <c r="E33" s="151"/>
      <c r="F33" s="128">
        <f t="shared" si="7"/>
        <v>0</v>
      </c>
      <c r="G33" s="156">
        <v>0</v>
      </c>
      <c r="H33" s="151"/>
      <c r="I33" s="150" t="str">
        <f t="shared" si="8"/>
        <v/>
      </c>
      <c r="J33" s="136" t="str">
        <f t="shared" si="9"/>
        <v/>
      </c>
      <c r="K33" s="137"/>
      <c r="L33" s="155"/>
      <c r="M33" s="155"/>
      <c r="N33" s="162"/>
      <c r="O33" s="132">
        <f t="shared" si="10"/>
        <v>0</v>
      </c>
    </row>
    <row r="34" spans="1:15" ht="26" customHeight="1">
      <c r="A34" s="134"/>
      <c r="B34" s="134"/>
      <c r="C34" s="151"/>
      <c r="D34" s="151"/>
      <c r="E34" s="151"/>
      <c r="F34" s="128">
        <f t="shared" si="7"/>
        <v>0</v>
      </c>
      <c r="G34" s="156">
        <v>0</v>
      </c>
      <c r="H34" s="151"/>
      <c r="I34" s="150" t="str">
        <f t="shared" si="8"/>
        <v/>
      </c>
      <c r="J34" s="136" t="str">
        <f t="shared" si="9"/>
        <v/>
      </c>
      <c r="K34" s="137"/>
      <c r="L34" s="155"/>
      <c r="M34" s="155"/>
      <c r="N34" s="162"/>
      <c r="O34" s="132">
        <f t="shared" si="10"/>
        <v>0</v>
      </c>
    </row>
    <row r="35" spans="1:15" ht="26" customHeight="1">
      <c r="A35" s="134"/>
      <c r="B35" s="134"/>
      <c r="C35" s="151"/>
      <c r="D35" s="151"/>
      <c r="E35" s="151"/>
      <c r="F35" s="128">
        <f t="shared" si="7"/>
        <v>0</v>
      </c>
      <c r="G35" s="156">
        <v>0</v>
      </c>
      <c r="H35" s="151"/>
      <c r="I35" s="150" t="str">
        <f t="shared" si="8"/>
        <v/>
      </c>
      <c r="J35" s="136" t="str">
        <f t="shared" si="9"/>
        <v/>
      </c>
      <c r="K35" s="137"/>
      <c r="L35" s="155"/>
      <c r="M35" s="155"/>
      <c r="N35" s="162"/>
      <c r="O35" s="132">
        <f t="shared" si="10"/>
        <v>0</v>
      </c>
    </row>
    <row r="36" spans="1:15" ht="26" customHeight="1">
      <c r="A36" s="134"/>
      <c r="B36" s="134"/>
      <c r="C36" s="151"/>
      <c r="D36" s="151"/>
      <c r="E36" s="151"/>
      <c r="F36" s="128">
        <f t="shared" ref="F36" si="11">SUM(C36*E36)</f>
        <v>0</v>
      </c>
      <c r="G36" s="156"/>
      <c r="H36" s="151"/>
      <c r="I36" s="150" t="str">
        <f t="shared" si="8"/>
        <v/>
      </c>
      <c r="J36" s="136" t="str">
        <f t="shared" si="9"/>
        <v/>
      </c>
      <c r="K36" s="137"/>
      <c r="L36" s="155"/>
      <c r="M36" s="155"/>
      <c r="N36" s="162"/>
      <c r="O36" s="132">
        <f t="shared" ref="O36" si="12">SUM(L36*N36)</f>
        <v>0</v>
      </c>
    </row>
    <row r="37" spans="1:15" ht="26" customHeight="1">
      <c r="A37" s="134"/>
      <c r="B37" s="134"/>
      <c r="C37" s="151"/>
      <c r="D37" s="151"/>
      <c r="E37" s="151"/>
      <c r="F37" s="128">
        <f t="shared" si="7"/>
        <v>0</v>
      </c>
      <c r="G37" s="156">
        <v>0</v>
      </c>
      <c r="H37" s="151"/>
      <c r="I37" s="150" t="str">
        <f t="shared" si="8"/>
        <v/>
      </c>
      <c r="J37" s="136" t="str">
        <f t="shared" si="9"/>
        <v/>
      </c>
      <c r="K37" s="137"/>
      <c r="L37" s="155"/>
      <c r="M37" s="155"/>
      <c r="N37" s="162"/>
      <c r="O37" s="132">
        <f t="shared" si="10"/>
        <v>0</v>
      </c>
    </row>
    <row r="38" spans="1:15" ht="26" customHeight="1">
      <c r="A38" s="134"/>
      <c r="B38" s="134"/>
      <c r="C38" s="151"/>
      <c r="D38" s="151"/>
      <c r="E38" s="151"/>
      <c r="F38" s="128">
        <f t="shared" si="7"/>
        <v>0</v>
      </c>
      <c r="G38" s="156">
        <v>0</v>
      </c>
      <c r="H38" s="151"/>
      <c r="I38" s="150" t="str">
        <f t="shared" si="8"/>
        <v/>
      </c>
      <c r="J38" s="136" t="str">
        <f t="shared" si="9"/>
        <v/>
      </c>
      <c r="K38" s="137"/>
      <c r="L38" s="155"/>
      <c r="M38" s="155"/>
      <c r="N38" s="162"/>
      <c r="O38" s="132">
        <f t="shared" si="10"/>
        <v>0</v>
      </c>
    </row>
    <row r="39" spans="1:15" ht="59" customHeight="1">
      <c r="A39" s="241" t="s">
        <v>127</v>
      </c>
      <c r="B39" s="241" t="s">
        <v>21</v>
      </c>
      <c r="C39" s="231" t="s">
        <v>0</v>
      </c>
      <c r="D39" s="232"/>
      <c r="E39" s="235" t="s">
        <v>1</v>
      </c>
      <c r="F39" s="243" t="s">
        <v>15</v>
      </c>
      <c r="G39" s="235" t="s">
        <v>131</v>
      </c>
      <c r="H39" s="231" t="s">
        <v>181</v>
      </c>
      <c r="I39" s="232"/>
      <c r="J39" s="233" t="s">
        <v>8</v>
      </c>
      <c r="K39" s="234"/>
      <c r="L39" s="235" t="s">
        <v>126</v>
      </c>
      <c r="M39" s="235"/>
      <c r="N39" s="237" t="s">
        <v>3</v>
      </c>
      <c r="O39" s="239" t="s">
        <v>4</v>
      </c>
    </row>
    <row r="40" spans="1:15" ht="13" customHeight="1" thickBot="1">
      <c r="A40" s="242"/>
      <c r="B40" s="242"/>
      <c r="C40" s="148" t="s">
        <v>177</v>
      </c>
      <c r="D40" s="149" t="s">
        <v>19</v>
      </c>
      <c r="E40" s="236"/>
      <c r="F40" s="244"/>
      <c r="G40" s="236"/>
      <c r="H40" s="148" t="s">
        <v>177</v>
      </c>
      <c r="I40" s="149" t="s">
        <v>19</v>
      </c>
      <c r="J40" s="125" t="s">
        <v>177</v>
      </c>
      <c r="K40" s="126" t="s">
        <v>19</v>
      </c>
      <c r="L40" s="236"/>
      <c r="M40" s="236"/>
      <c r="N40" s="238"/>
      <c r="O40" s="240"/>
    </row>
    <row r="41" spans="1:15" ht="26" customHeight="1">
      <c r="A41" s="134"/>
      <c r="B41" s="134"/>
      <c r="C41" s="151"/>
      <c r="D41" s="151"/>
      <c r="E41" s="151"/>
      <c r="F41" s="128">
        <f t="shared" ref="F41:F57" si="13">SUM(C41*E41)</f>
        <v>0</v>
      </c>
      <c r="G41" s="156">
        <v>0</v>
      </c>
      <c r="H41" s="151"/>
      <c r="I41" s="150" t="str">
        <f t="shared" ref="I41:I57" si="14">IF(D41=0,"",D41)</f>
        <v/>
      </c>
      <c r="J41" s="136" t="str">
        <f t="shared" ref="J41:J57" si="15">IF(H41=0, "",F41/H41)</f>
        <v/>
      </c>
      <c r="K41" s="137"/>
      <c r="L41" s="155"/>
      <c r="M41" s="155"/>
      <c r="N41" s="162"/>
      <c r="O41" s="132">
        <f t="shared" ref="O41:O57" si="16">SUM(L41*N41)</f>
        <v>0</v>
      </c>
    </row>
    <row r="42" spans="1:15" ht="26" customHeight="1">
      <c r="A42" s="134"/>
      <c r="B42" s="134"/>
      <c r="C42" s="151"/>
      <c r="D42" s="151"/>
      <c r="E42" s="151"/>
      <c r="F42" s="128">
        <f t="shared" si="13"/>
        <v>0</v>
      </c>
      <c r="G42" s="156">
        <v>0</v>
      </c>
      <c r="H42" s="151"/>
      <c r="I42" s="150" t="str">
        <f t="shared" si="14"/>
        <v/>
      </c>
      <c r="J42" s="136" t="str">
        <f t="shared" si="15"/>
        <v/>
      </c>
      <c r="K42" s="137"/>
      <c r="L42" s="155"/>
      <c r="M42" s="155"/>
      <c r="N42" s="162"/>
      <c r="O42" s="132">
        <f t="shared" si="16"/>
        <v>0</v>
      </c>
    </row>
    <row r="43" spans="1:15" ht="26" customHeight="1">
      <c r="A43" s="134"/>
      <c r="B43" s="134"/>
      <c r="C43" s="151"/>
      <c r="D43" s="151"/>
      <c r="E43" s="151"/>
      <c r="F43" s="128">
        <f t="shared" si="13"/>
        <v>0</v>
      </c>
      <c r="G43" s="156">
        <v>0</v>
      </c>
      <c r="H43" s="151"/>
      <c r="I43" s="150" t="str">
        <f t="shared" si="14"/>
        <v/>
      </c>
      <c r="J43" s="136" t="str">
        <f t="shared" si="15"/>
        <v/>
      </c>
      <c r="K43" s="137"/>
      <c r="L43" s="155"/>
      <c r="M43" s="155"/>
      <c r="N43" s="162"/>
      <c r="O43" s="132">
        <f t="shared" si="16"/>
        <v>0</v>
      </c>
    </row>
    <row r="44" spans="1:15" ht="26" customHeight="1">
      <c r="A44" s="134"/>
      <c r="B44" s="134"/>
      <c r="C44" s="151"/>
      <c r="D44" s="151"/>
      <c r="E44" s="151"/>
      <c r="F44" s="128">
        <f t="shared" si="13"/>
        <v>0</v>
      </c>
      <c r="G44" s="156">
        <v>0</v>
      </c>
      <c r="H44" s="151"/>
      <c r="I44" s="150" t="str">
        <f t="shared" si="14"/>
        <v/>
      </c>
      <c r="J44" s="136" t="str">
        <f t="shared" si="15"/>
        <v/>
      </c>
      <c r="K44" s="137"/>
      <c r="L44" s="155"/>
      <c r="M44" s="155"/>
      <c r="N44" s="162"/>
      <c r="O44" s="132">
        <f t="shared" si="16"/>
        <v>0</v>
      </c>
    </row>
    <row r="45" spans="1:15" ht="26" customHeight="1">
      <c r="A45" s="134"/>
      <c r="B45" s="134"/>
      <c r="C45" s="151"/>
      <c r="D45" s="151"/>
      <c r="E45" s="151"/>
      <c r="F45" s="128">
        <f t="shared" si="13"/>
        <v>0</v>
      </c>
      <c r="G45" s="156">
        <v>0</v>
      </c>
      <c r="H45" s="151"/>
      <c r="I45" s="150" t="str">
        <f t="shared" si="14"/>
        <v/>
      </c>
      <c r="J45" s="136" t="str">
        <f t="shared" si="15"/>
        <v/>
      </c>
      <c r="K45" s="137"/>
      <c r="L45" s="155"/>
      <c r="M45" s="155"/>
      <c r="N45" s="162"/>
      <c r="O45" s="132">
        <f t="shared" si="16"/>
        <v>0</v>
      </c>
    </row>
    <row r="46" spans="1:15" ht="26" customHeight="1">
      <c r="A46" s="134"/>
      <c r="B46" s="134"/>
      <c r="C46" s="151"/>
      <c r="D46" s="151"/>
      <c r="E46" s="151"/>
      <c r="F46" s="128">
        <f t="shared" si="13"/>
        <v>0</v>
      </c>
      <c r="G46" s="156">
        <v>0</v>
      </c>
      <c r="H46" s="151"/>
      <c r="I46" s="150" t="str">
        <f t="shared" si="14"/>
        <v/>
      </c>
      <c r="J46" s="136" t="str">
        <f t="shared" si="15"/>
        <v/>
      </c>
      <c r="K46" s="137"/>
      <c r="L46" s="155"/>
      <c r="M46" s="155"/>
      <c r="N46" s="162"/>
      <c r="O46" s="132">
        <f t="shared" si="16"/>
        <v>0</v>
      </c>
    </row>
    <row r="47" spans="1:15" ht="26" customHeight="1">
      <c r="A47" s="134"/>
      <c r="B47" s="134"/>
      <c r="C47" s="151"/>
      <c r="D47" s="151"/>
      <c r="E47" s="151"/>
      <c r="F47" s="128">
        <f t="shared" si="13"/>
        <v>0</v>
      </c>
      <c r="G47" s="156">
        <v>0</v>
      </c>
      <c r="H47" s="151"/>
      <c r="I47" s="150" t="str">
        <f t="shared" si="14"/>
        <v/>
      </c>
      <c r="J47" s="136" t="str">
        <f t="shared" si="15"/>
        <v/>
      </c>
      <c r="K47" s="137"/>
      <c r="L47" s="155"/>
      <c r="M47" s="155"/>
      <c r="N47" s="162"/>
      <c r="O47" s="132">
        <f t="shared" si="16"/>
        <v>0</v>
      </c>
    </row>
    <row r="48" spans="1:15" ht="26" customHeight="1">
      <c r="A48" s="134"/>
      <c r="B48" s="134"/>
      <c r="C48" s="151"/>
      <c r="D48" s="151"/>
      <c r="E48" s="151"/>
      <c r="F48" s="128">
        <f t="shared" si="13"/>
        <v>0</v>
      </c>
      <c r="G48" s="156">
        <v>0</v>
      </c>
      <c r="H48" s="151"/>
      <c r="I48" s="150" t="str">
        <f t="shared" si="14"/>
        <v/>
      </c>
      <c r="J48" s="136" t="str">
        <f t="shared" si="15"/>
        <v/>
      </c>
      <c r="K48" s="137"/>
      <c r="L48" s="155"/>
      <c r="M48" s="155"/>
      <c r="N48" s="162"/>
      <c r="O48" s="132">
        <f t="shared" si="16"/>
        <v>0</v>
      </c>
    </row>
    <row r="49" spans="1:15" ht="26" customHeight="1">
      <c r="A49" s="134"/>
      <c r="B49" s="134"/>
      <c r="C49" s="151"/>
      <c r="D49" s="151"/>
      <c r="E49" s="151"/>
      <c r="F49" s="128">
        <f t="shared" si="13"/>
        <v>0</v>
      </c>
      <c r="G49" s="156">
        <v>0</v>
      </c>
      <c r="H49" s="151"/>
      <c r="I49" s="150" t="str">
        <f t="shared" si="14"/>
        <v/>
      </c>
      <c r="J49" s="136" t="str">
        <f t="shared" si="15"/>
        <v/>
      </c>
      <c r="K49" s="137"/>
      <c r="L49" s="155"/>
      <c r="M49" s="155"/>
      <c r="N49" s="162"/>
      <c r="O49" s="132">
        <f t="shared" si="16"/>
        <v>0</v>
      </c>
    </row>
    <row r="50" spans="1:15" ht="26" customHeight="1">
      <c r="A50" s="134"/>
      <c r="B50" s="134"/>
      <c r="C50" s="151"/>
      <c r="D50" s="151"/>
      <c r="E50" s="151"/>
      <c r="F50" s="128">
        <f t="shared" si="13"/>
        <v>0</v>
      </c>
      <c r="G50" s="156">
        <v>0</v>
      </c>
      <c r="H50" s="151"/>
      <c r="I50" s="150" t="str">
        <f t="shared" si="14"/>
        <v/>
      </c>
      <c r="J50" s="136" t="str">
        <f t="shared" si="15"/>
        <v/>
      </c>
      <c r="K50" s="137"/>
      <c r="L50" s="155"/>
      <c r="M50" s="155"/>
      <c r="N50" s="162"/>
      <c r="O50" s="132">
        <f t="shared" si="16"/>
        <v>0</v>
      </c>
    </row>
    <row r="51" spans="1:15" ht="26" customHeight="1">
      <c r="A51" s="134"/>
      <c r="B51" s="134"/>
      <c r="C51" s="151"/>
      <c r="D51" s="151"/>
      <c r="E51" s="151"/>
      <c r="F51" s="128">
        <f t="shared" si="13"/>
        <v>0</v>
      </c>
      <c r="G51" s="156">
        <v>0</v>
      </c>
      <c r="H51" s="151"/>
      <c r="I51" s="150" t="str">
        <f t="shared" si="14"/>
        <v/>
      </c>
      <c r="J51" s="136" t="str">
        <f t="shared" si="15"/>
        <v/>
      </c>
      <c r="K51" s="137"/>
      <c r="L51" s="155"/>
      <c r="M51" s="155"/>
      <c r="N51" s="162"/>
      <c r="O51" s="132">
        <f t="shared" si="16"/>
        <v>0</v>
      </c>
    </row>
    <row r="52" spans="1:15" ht="26" customHeight="1">
      <c r="A52" s="134"/>
      <c r="B52" s="134"/>
      <c r="C52" s="151"/>
      <c r="D52" s="151"/>
      <c r="E52" s="151"/>
      <c r="F52" s="128">
        <f t="shared" si="13"/>
        <v>0</v>
      </c>
      <c r="G52" s="156">
        <v>0</v>
      </c>
      <c r="H52" s="151"/>
      <c r="I52" s="150" t="str">
        <f t="shared" si="14"/>
        <v/>
      </c>
      <c r="J52" s="136" t="str">
        <f t="shared" si="15"/>
        <v/>
      </c>
      <c r="K52" s="137"/>
      <c r="L52" s="155"/>
      <c r="M52" s="155"/>
      <c r="N52" s="162"/>
      <c r="O52" s="132">
        <f t="shared" si="16"/>
        <v>0</v>
      </c>
    </row>
    <row r="53" spans="1:15" ht="26" customHeight="1">
      <c r="A53" s="134"/>
      <c r="B53" s="134"/>
      <c r="C53" s="151"/>
      <c r="D53" s="151"/>
      <c r="E53" s="151"/>
      <c r="F53" s="128">
        <f t="shared" si="13"/>
        <v>0</v>
      </c>
      <c r="G53" s="156">
        <v>0</v>
      </c>
      <c r="H53" s="151"/>
      <c r="I53" s="150" t="str">
        <f t="shared" si="14"/>
        <v/>
      </c>
      <c r="J53" s="136" t="str">
        <f t="shared" si="15"/>
        <v/>
      </c>
      <c r="K53" s="137"/>
      <c r="L53" s="155"/>
      <c r="M53" s="155"/>
      <c r="N53" s="162"/>
      <c r="O53" s="132">
        <f t="shared" si="16"/>
        <v>0</v>
      </c>
    </row>
    <row r="54" spans="1:15" ht="26" customHeight="1">
      <c r="A54" s="134"/>
      <c r="B54" s="134"/>
      <c r="C54" s="151"/>
      <c r="D54" s="151"/>
      <c r="E54" s="151"/>
      <c r="F54" s="128">
        <f t="shared" si="13"/>
        <v>0</v>
      </c>
      <c r="G54" s="156">
        <v>0</v>
      </c>
      <c r="H54" s="151"/>
      <c r="I54" s="150" t="str">
        <f t="shared" si="14"/>
        <v/>
      </c>
      <c r="J54" s="136" t="str">
        <f t="shared" si="15"/>
        <v/>
      </c>
      <c r="K54" s="137"/>
      <c r="L54" s="155"/>
      <c r="M54" s="155"/>
      <c r="N54" s="162"/>
      <c r="O54" s="132">
        <f t="shared" si="16"/>
        <v>0</v>
      </c>
    </row>
    <row r="55" spans="1:15" ht="26" customHeight="1">
      <c r="A55" s="134"/>
      <c r="B55" s="134"/>
      <c r="C55" s="151"/>
      <c r="D55" s="151"/>
      <c r="E55" s="151"/>
      <c r="F55" s="128">
        <f t="shared" si="13"/>
        <v>0</v>
      </c>
      <c r="G55" s="156">
        <v>0</v>
      </c>
      <c r="H55" s="151"/>
      <c r="I55" s="150" t="str">
        <f t="shared" si="14"/>
        <v/>
      </c>
      <c r="J55" s="136" t="str">
        <f t="shared" si="15"/>
        <v/>
      </c>
      <c r="K55" s="137"/>
      <c r="L55" s="155"/>
      <c r="M55" s="155"/>
      <c r="N55" s="162"/>
      <c r="O55" s="132">
        <f t="shared" si="16"/>
        <v>0</v>
      </c>
    </row>
    <row r="56" spans="1:15" ht="26" customHeight="1">
      <c r="A56" s="134"/>
      <c r="B56" s="134"/>
      <c r="C56" s="151"/>
      <c r="D56" s="151"/>
      <c r="E56" s="151"/>
      <c r="F56" s="128">
        <f t="shared" si="13"/>
        <v>0</v>
      </c>
      <c r="G56" s="156">
        <v>0</v>
      </c>
      <c r="H56" s="151"/>
      <c r="I56" s="150" t="str">
        <f t="shared" si="14"/>
        <v/>
      </c>
      <c r="J56" s="136" t="str">
        <f t="shared" si="15"/>
        <v/>
      </c>
      <c r="K56" s="137"/>
      <c r="L56" s="155"/>
      <c r="M56" s="155"/>
      <c r="N56" s="162"/>
      <c r="O56" s="132">
        <f t="shared" si="16"/>
        <v>0</v>
      </c>
    </row>
    <row r="57" spans="1:15" ht="26" customHeight="1">
      <c r="A57" s="134"/>
      <c r="B57" s="134"/>
      <c r="C57" s="151"/>
      <c r="D57" s="151"/>
      <c r="E57" s="151"/>
      <c r="F57" s="128">
        <f t="shared" si="13"/>
        <v>0</v>
      </c>
      <c r="G57" s="156">
        <v>0</v>
      </c>
      <c r="H57" s="151"/>
      <c r="I57" s="150" t="str">
        <f t="shared" si="14"/>
        <v/>
      </c>
      <c r="J57" s="136" t="str">
        <f t="shared" si="15"/>
        <v/>
      </c>
      <c r="K57" s="137"/>
      <c r="L57" s="155"/>
      <c r="M57" s="155"/>
      <c r="N57" s="162"/>
      <c r="O57" s="132">
        <f t="shared" si="16"/>
        <v>0</v>
      </c>
    </row>
    <row r="58" spans="1:15" ht="51" customHeight="1">
      <c r="A58" s="241" t="s">
        <v>127</v>
      </c>
      <c r="B58" s="241" t="s">
        <v>21</v>
      </c>
      <c r="C58" s="231" t="s">
        <v>0</v>
      </c>
      <c r="D58" s="232"/>
      <c r="E58" s="235" t="s">
        <v>1</v>
      </c>
      <c r="F58" s="243" t="s">
        <v>15</v>
      </c>
      <c r="G58" s="235" t="s">
        <v>131</v>
      </c>
      <c r="H58" s="231" t="s">
        <v>181</v>
      </c>
      <c r="I58" s="232"/>
      <c r="J58" s="233" t="s">
        <v>8</v>
      </c>
      <c r="K58" s="234"/>
      <c r="L58" s="235" t="s">
        <v>126</v>
      </c>
      <c r="M58" s="235"/>
      <c r="N58" s="237" t="s">
        <v>3</v>
      </c>
      <c r="O58" s="239" t="s">
        <v>4</v>
      </c>
    </row>
    <row r="59" spans="1:15" ht="17" customHeight="1" thickBot="1">
      <c r="A59" s="242"/>
      <c r="B59" s="242"/>
      <c r="C59" s="148" t="s">
        <v>177</v>
      </c>
      <c r="D59" s="149" t="s">
        <v>19</v>
      </c>
      <c r="E59" s="236"/>
      <c r="F59" s="244"/>
      <c r="G59" s="236"/>
      <c r="H59" s="148" t="s">
        <v>177</v>
      </c>
      <c r="I59" s="149" t="s">
        <v>19</v>
      </c>
      <c r="J59" s="125" t="s">
        <v>177</v>
      </c>
      <c r="K59" s="126" t="s">
        <v>19</v>
      </c>
      <c r="L59" s="236"/>
      <c r="M59" s="236"/>
      <c r="N59" s="238"/>
      <c r="O59" s="240"/>
    </row>
    <row r="60" spans="1:15" ht="26" customHeight="1">
      <c r="A60" s="134"/>
      <c r="B60" s="134"/>
      <c r="C60" s="151"/>
      <c r="D60" s="151"/>
      <c r="E60" s="151"/>
      <c r="F60" s="128">
        <f t="shared" ref="F60:F76" si="17">SUM(C60*E60)</f>
        <v>0</v>
      </c>
      <c r="G60" s="156">
        <v>0</v>
      </c>
      <c r="H60" s="151"/>
      <c r="I60" s="150" t="str">
        <f t="shared" ref="I60:I76" si="18">IF(D60=0,"",D60)</f>
        <v/>
      </c>
      <c r="J60" s="136" t="str">
        <f t="shared" ref="J60:J76" si="19">IF(H60=0, "",F60/H60)</f>
        <v/>
      </c>
      <c r="K60" s="143"/>
      <c r="L60" s="159"/>
      <c r="M60" s="155"/>
      <c r="N60" s="162"/>
      <c r="O60" s="132">
        <f t="shared" ref="O60:O76" si="20">SUM(L60*N60)</f>
        <v>0</v>
      </c>
    </row>
    <row r="61" spans="1:15" ht="26" customHeight="1">
      <c r="A61" s="134"/>
      <c r="B61" s="134"/>
      <c r="C61" s="151"/>
      <c r="D61" s="151"/>
      <c r="E61" s="151"/>
      <c r="F61" s="128">
        <f t="shared" si="17"/>
        <v>0</v>
      </c>
      <c r="G61" s="156">
        <v>0</v>
      </c>
      <c r="H61" s="151"/>
      <c r="I61" s="150" t="str">
        <f t="shared" si="18"/>
        <v/>
      </c>
      <c r="J61" s="136" t="str">
        <f t="shared" si="19"/>
        <v/>
      </c>
      <c r="K61" s="143"/>
      <c r="L61" s="159"/>
      <c r="M61" s="155"/>
      <c r="N61" s="162"/>
      <c r="O61" s="132">
        <f t="shared" si="20"/>
        <v>0</v>
      </c>
    </row>
    <row r="62" spans="1:15" ht="26" customHeight="1">
      <c r="A62" s="134"/>
      <c r="B62" s="134"/>
      <c r="C62" s="151"/>
      <c r="D62" s="151"/>
      <c r="E62" s="151"/>
      <c r="F62" s="128">
        <f t="shared" si="17"/>
        <v>0</v>
      </c>
      <c r="G62" s="156">
        <v>0</v>
      </c>
      <c r="H62" s="151"/>
      <c r="I62" s="150" t="str">
        <f t="shared" si="18"/>
        <v/>
      </c>
      <c r="J62" s="136" t="str">
        <f t="shared" si="19"/>
        <v/>
      </c>
      <c r="K62" s="143"/>
      <c r="L62" s="159"/>
      <c r="M62" s="155"/>
      <c r="N62" s="162"/>
      <c r="O62" s="132">
        <f t="shared" si="20"/>
        <v>0</v>
      </c>
    </row>
    <row r="63" spans="1:15" ht="26" customHeight="1">
      <c r="A63" s="134"/>
      <c r="B63" s="134"/>
      <c r="C63" s="151"/>
      <c r="D63" s="151"/>
      <c r="E63" s="151"/>
      <c r="F63" s="128">
        <f t="shared" si="17"/>
        <v>0</v>
      </c>
      <c r="G63" s="156">
        <v>0</v>
      </c>
      <c r="H63" s="151"/>
      <c r="I63" s="150" t="str">
        <f t="shared" si="18"/>
        <v/>
      </c>
      <c r="J63" s="136" t="str">
        <f t="shared" si="19"/>
        <v/>
      </c>
      <c r="K63" s="143"/>
      <c r="L63" s="159"/>
      <c r="M63" s="155"/>
      <c r="N63" s="162"/>
      <c r="O63" s="132">
        <f t="shared" si="20"/>
        <v>0</v>
      </c>
    </row>
    <row r="64" spans="1:15" ht="26" customHeight="1">
      <c r="A64" s="134"/>
      <c r="B64" s="134"/>
      <c r="C64" s="151"/>
      <c r="D64" s="151"/>
      <c r="E64" s="151"/>
      <c r="F64" s="128">
        <f t="shared" si="17"/>
        <v>0</v>
      </c>
      <c r="G64" s="156">
        <v>0</v>
      </c>
      <c r="H64" s="151"/>
      <c r="I64" s="150" t="str">
        <f t="shared" si="18"/>
        <v/>
      </c>
      <c r="J64" s="136" t="str">
        <f t="shared" si="19"/>
        <v/>
      </c>
      <c r="K64" s="143"/>
      <c r="L64" s="159"/>
      <c r="M64" s="155"/>
      <c r="N64" s="162"/>
      <c r="O64" s="132">
        <f t="shared" si="20"/>
        <v>0</v>
      </c>
    </row>
    <row r="65" spans="1:15" ht="26" customHeight="1">
      <c r="A65" s="134"/>
      <c r="B65" s="134"/>
      <c r="C65" s="151"/>
      <c r="D65" s="151"/>
      <c r="E65" s="151"/>
      <c r="F65" s="128">
        <f t="shared" si="17"/>
        <v>0</v>
      </c>
      <c r="G65" s="156">
        <v>0</v>
      </c>
      <c r="H65" s="151"/>
      <c r="I65" s="150" t="str">
        <f t="shared" si="18"/>
        <v/>
      </c>
      <c r="J65" s="136" t="str">
        <f t="shared" si="19"/>
        <v/>
      </c>
      <c r="K65" s="143"/>
      <c r="L65" s="159"/>
      <c r="M65" s="155"/>
      <c r="N65" s="162"/>
      <c r="O65" s="132">
        <f t="shared" si="20"/>
        <v>0</v>
      </c>
    </row>
    <row r="66" spans="1:15" ht="26" customHeight="1">
      <c r="A66" s="134"/>
      <c r="B66" s="134"/>
      <c r="C66" s="151"/>
      <c r="D66" s="151"/>
      <c r="E66" s="151"/>
      <c r="F66" s="128">
        <f t="shared" si="17"/>
        <v>0</v>
      </c>
      <c r="G66" s="156">
        <v>0</v>
      </c>
      <c r="H66" s="151"/>
      <c r="I66" s="150" t="str">
        <f t="shared" si="18"/>
        <v/>
      </c>
      <c r="J66" s="136" t="str">
        <f t="shared" si="19"/>
        <v/>
      </c>
      <c r="K66" s="143"/>
      <c r="L66" s="159"/>
      <c r="M66" s="155"/>
      <c r="N66" s="162"/>
      <c r="O66" s="132">
        <f t="shared" si="20"/>
        <v>0</v>
      </c>
    </row>
    <row r="67" spans="1:15" ht="26" customHeight="1">
      <c r="A67" s="134"/>
      <c r="B67" s="134"/>
      <c r="C67" s="151"/>
      <c r="D67" s="151"/>
      <c r="E67" s="151"/>
      <c r="F67" s="128">
        <f t="shared" si="17"/>
        <v>0</v>
      </c>
      <c r="G67" s="156">
        <v>0</v>
      </c>
      <c r="H67" s="151"/>
      <c r="I67" s="150" t="str">
        <f t="shared" si="18"/>
        <v/>
      </c>
      <c r="J67" s="136" t="str">
        <f t="shared" si="19"/>
        <v/>
      </c>
      <c r="K67" s="143"/>
      <c r="L67" s="159"/>
      <c r="M67" s="155"/>
      <c r="N67" s="162"/>
      <c r="O67" s="132">
        <f t="shared" si="20"/>
        <v>0</v>
      </c>
    </row>
    <row r="68" spans="1:15" ht="26" customHeight="1">
      <c r="A68" s="134"/>
      <c r="B68" s="134"/>
      <c r="C68" s="151"/>
      <c r="D68" s="151"/>
      <c r="E68" s="151"/>
      <c r="F68" s="128">
        <f t="shared" si="17"/>
        <v>0</v>
      </c>
      <c r="G68" s="156">
        <v>0</v>
      </c>
      <c r="H68" s="151"/>
      <c r="I68" s="150" t="str">
        <f t="shared" si="18"/>
        <v/>
      </c>
      <c r="J68" s="136" t="str">
        <f t="shared" si="19"/>
        <v/>
      </c>
      <c r="K68" s="143"/>
      <c r="L68" s="159"/>
      <c r="M68" s="155"/>
      <c r="N68" s="162"/>
      <c r="O68" s="132">
        <f t="shared" si="20"/>
        <v>0</v>
      </c>
    </row>
    <row r="69" spans="1:15" ht="26" customHeight="1">
      <c r="A69" s="134"/>
      <c r="B69" s="134"/>
      <c r="C69" s="151"/>
      <c r="D69" s="151"/>
      <c r="E69" s="151"/>
      <c r="F69" s="128">
        <f t="shared" si="17"/>
        <v>0</v>
      </c>
      <c r="G69" s="156">
        <v>0</v>
      </c>
      <c r="H69" s="151"/>
      <c r="I69" s="150" t="str">
        <f t="shared" si="18"/>
        <v/>
      </c>
      <c r="J69" s="136" t="str">
        <f t="shared" si="19"/>
        <v/>
      </c>
      <c r="K69" s="143"/>
      <c r="L69" s="159"/>
      <c r="M69" s="155"/>
      <c r="N69" s="162"/>
      <c r="O69" s="132">
        <f t="shared" si="20"/>
        <v>0</v>
      </c>
    </row>
    <row r="70" spans="1:15" ht="26" customHeight="1">
      <c r="A70" s="134"/>
      <c r="B70" s="134"/>
      <c r="C70" s="151"/>
      <c r="D70" s="151"/>
      <c r="E70" s="151"/>
      <c r="F70" s="128">
        <f t="shared" si="17"/>
        <v>0</v>
      </c>
      <c r="G70" s="156">
        <v>0</v>
      </c>
      <c r="H70" s="151"/>
      <c r="I70" s="150" t="str">
        <f t="shared" si="18"/>
        <v/>
      </c>
      <c r="J70" s="136" t="str">
        <f t="shared" si="19"/>
        <v/>
      </c>
      <c r="K70" s="143"/>
      <c r="L70" s="159"/>
      <c r="M70" s="155"/>
      <c r="N70" s="162"/>
      <c r="O70" s="132">
        <f t="shared" si="20"/>
        <v>0</v>
      </c>
    </row>
    <row r="71" spans="1:15" ht="26" customHeight="1">
      <c r="A71" s="134"/>
      <c r="B71" s="134"/>
      <c r="C71" s="151"/>
      <c r="D71" s="151"/>
      <c r="E71" s="151"/>
      <c r="F71" s="128">
        <f t="shared" si="17"/>
        <v>0</v>
      </c>
      <c r="G71" s="156">
        <v>0</v>
      </c>
      <c r="H71" s="151"/>
      <c r="I71" s="150" t="str">
        <f t="shared" si="18"/>
        <v/>
      </c>
      <c r="J71" s="136" t="str">
        <f t="shared" si="19"/>
        <v/>
      </c>
      <c r="K71" s="143"/>
      <c r="L71" s="159"/>
      <c r="M71" s="155"/>
      <c r="N71" s="162"/>
      <c r="O71" s="132">
        <f t="shared" si="20"/>
        <v>0</v>
      </c>
    </row>
    <row r="72" spans="1:15" ht="26" customHeight="1">
      <c r="A72" s="134"/>
      <c r="B72" s="134"/>
      <c r="C72" s="151"/>
      <c r="D72" s="151"/>
      <c r="E72" s="151"/>
      <c r="F72" s="128">
        <f t="shared" si="17"/>
        <v>0</v>
      </c>
      <c r="G72" s="156">
        <v>0</v>
      </c>
      <c r="H72" s="151"/>
      <c r="I72" s="150" t="str">
        <f t="shared" si="18"/>
        <v/>
      </c>
      <c r="J72" s="136" t="str">
        <f t="shared" si="19"/>
        <v/>
      </c>
      <c r="K72" s="143"/>
      <c r="L72" s="159"/>
      <c r="M72" s="155"/>
      <c r="N72" s="162"/>
      <c r="O72" s="132">
        <f t="shared" si="20"/>
        <v>0</v>
      </c>
    </row>
    <row r="73" spans="1:15" ht="26" customHeight="1">
      <c r="A73" s="134"/>
      <c r="B73" s="134"/>
      <c r="C73" s="151"/>
      <c r="D73" s="151"/>
      <c r="E73" s="151"/>
      <c r="F73" s="128">
        <f t="shared" si="17"/>
        <v>0</v>
      </c>
      <c r="G73" s="156">
        <v>0</v>
      </c>
      <c r="H73" s="151"/>
      <c r="I73" s="150" t="str">
        <f t="shared" si="18"/>
        <v/>
      </c>
      <c r="J73" s="136" t="str">
        <f t="shared" si="19"/>
        <v/>
      </c>
      <c r="K73" s="143"/>
      <c r="L73" s="159"/>
      <c r="M73" s="155"/>
      <c r="N73" s="162"/>
      <c r="O73" s="132">
        <f t="shared" si="20"/>
        <v>0</v>
      </c>
    </row>
    <row r="74" spans="1:15" ht="26" customHeight="1">
      <c r="A74" s="134"/>
      <c r="B74" s="134"/>
      <c r="C74" s="151"/>
      <c r="D74" s="151"/>
      <c r="E74" s="151"/>
      <c r="F74" s="128">
        <f t="shared" si="17"/>
        <v>0</v>
      </c>
      <c r="G74" s="156">
        <v>0</v>
      </c>
      <c r="H74" s="151"/>
      <c r="I74" s="150" t="str">
        <f t="shared" si="18"/>
        <v/>
      </c>
      <c r="J74" s="136" t="str">
        <f t="shared" si="19"/>
        <v/>
      </c>
      <c r="K74" s="143"/>
      <c r="L74" s="159"/>
      <c r="M74" s="155"/>
      <c r="N74" s="162"/>
      <c r="O74" s="132">
        <f t="shared" si="20"/>
        <v>0</v>
      </c>
    </row>
    <row r="75" spans="1:15" ht="26" customHeight="1">
      <c r="A75" s="134"/>
      <c r="B75" s="134"/>
      <c r="C75" s="151"/>
      <c r="D75" s="151"/>
      <c r="E75" s="151"/>
      <c r="F75" s="128">
        <f t="shared" si="17"/>
        <v>0</v>
      </c>
      <c r="G75" s="156">
        <v>0</v>
      </c>
      <c r="H75" s="151"/>
      <c r="I75" s="150" t="str">
        <f t="shared" si="18"/>
        <v/>
      </c>
      <c r="J75" s="136" t="str">
        <f t="shared" si="19"/>
        <v/>
      </c>
      <c r="K75" s="143"/>
      <c r="L75" s="159"/>
      <c r="M75" s="155"/>
      <c r="N75" s="162"/>
      <c r="O75" s="132">
        <f t="shared" si="20"/>
        <v>0</v>
      </c>
    </row>
    <row r="76" spans="1:15" ht="26" customHeight="1">
      <c r="A76" s="134"/>
      <c r="B76" s="134"/>
      <c r="C76" s="151"/>
      <c r="D76" s="151"/>
      <c r="E76" s="151"/>
      <c r="F76" s="128">
        <f t="shared" si="17"/>
        <v>0</v>
      </c>
      <c r="G76" s="156">
        <v>0</v>
      </c>
      <c r="H76" s="151"/>
      <c r="I76" s="150" t="str">
        <f t="shared" si="18"/>
        <v/>
      </c>
      <c r="J76" s="136" t="str">
        <f t="shared" si="19"/>
        <v/>
      </c>
      <c r="K76" s="143"/>
      <c r="L76" s="159"/>
      <c r="M76" s="155"/>
      <c r="N76" s="162"/>
      <c r="O76" s="132">
        <f t="shared" si="20"/>
        <v>0</v>
      </c>
    </row>
    <row r="77" spans="1:15" ht="52" customHeight="1">
      <c r="A77" s="241" t="s">
        <v>127</v>
      </c>
      <c r="B77" s="241" t="s">
        <v>21</v>
      </c>
      <c r="C77" s="231" t="s">
        <v>0</v>
      </c>
      <c r="D77" s="232"/>
      <c r="E77" s="235" t="s">
        <v>1</v>
      </c>
      <c r="F77" s="243" t="s">
        <v>15</v>
      </c>
      <c r="G77" s="235" t="s">
        <v>131</v>
      </c>
      <c r="H77" s="231" t="s">
        <v>181</v>
      </c>
      <c r="I77" s="232"/>
      <c r="J77" s="233" t="s">
        <v>8</v>
      </c>
      <c r="K77" s="234"/>
      <c r="L77" s="235" t="s">
        <v>126</v>
      </c>
      <c r="M77" s="235"/>
      <c r="N77" s="237" t="s">
        <v>3</v>
      </c>
      <c r="O77" s="239" t="s">
        <v>4</v>
      </c>
    </row>
    <row r="78" spans="1:15" ht="26" customHeight="1" thickBot="1">
      <c r="A78" s="242"/>
      <c r="B78" s="242"/>
      <c r="C78" s="148" t="s">
        <v>177</v>
      </c>
      <c r="D78" s="149" t="s">
        <v>19</v>
      </c>
      <c r="E78" s="236"/>
      <c r="F78" s="244"/>
      <c r="G78" s="236"/>
      <c r="H78" s="148" t="s">
        <v>177</v>
      </c>
      <c r="I78" s="149" t="s">
        <v>19</v>
      </c>
      <c r="J78" s="125" t="s">
        <v>177</v>
      </c>
      <c r="K78" s="126" t="s">
        <v>19</v>
      </c>
      <c r="L78" s="236"/>
      <c r="M78" s="236"/>
      <c r="N78" s="238"/>
      <c r="O78" s="240"/>
    </row>
    <row r="79" spans="1:15" ht="26" customHeight="1">
      <c r="A79" s="134"/>
      <c r="B79" s="134"/>
      <c r="C79" s="151"/>
      <c r="D79" s="151"/>
      <c r="E79" s="151"/>
      <c r="F79" s="128">
        <f t="shared" ref="F79:F95" si="21">SUM(C79*E79)</f>
        <v>0</v>
      </c>
      <c r="G79" s="156">
        <v>0</v>
      </c>
      <c r="H79" s="151"/>
      <c r="I79" s="150" t="str">
        <f t="shared" ref="I79:I95" si="22">IF(D79=0,"",D79)</f>
        <v/>
      </c>
      <c r="J79" s="136" t="str">
        <f t="shared" ref="J79:J95" si="23">IF(H79=0, "",F79/H79)</f>
        <v/>
      </c>
      <c r="K79" s="143"/>
      <c r="L79" s="159"/>
      <c r="M79" s="155"/>
      <c r="N79" s="162"/>
      <c r="O79" s="132">
        <f t="shared" ref="O79:O95" si="24">SUM(L79*N79)</f>
        <v>0</v>
      </c>
    </row>
    <row r="80" spans="1:15" ht="26" customHeight="1">
      <c r="A80" s="134"/>
      <c r="B80" s="134"/>
      <c r="C80" s="151"/>
      <c r="D80" s="151"/>
      <c r="E80" s="151"/>
      <c r="F80" s="128">
        <f t="shared" si="21"/>
        <v>0</v>
      </c>
      <c r="G80" s="156">
        <v>0</v>
      </c>
      <c r="H80" s="151"/>
      <c r="I80" s="150" t="str">
        <f t="shared" si="22"/>
        <v/>
      </c>
      <c r="J80" s="136" t="str">
        <f t="shared" si="23"/>
        <v/>
      </c>
      <c r="K80" s="143"/>
      <c r="L80" s="159"/>
      <c r="M80" s="155"/>
      <c r="N80" s="162"/>
      <c r="O80" s="132">
        <f t="shared" si="24"/>
        <v>0</v>
      </c>
    </row>
    <row r="81" spans="1:15" ht="26" customHeight="1">
      <c r="A81" s="134"/>
      <c r="B81" s="134"/>
      <c r="C81" s="151"/>
      <c r="D81" s="151"/>
      <c r="E81" s="151"/>
      <c r="F81" s="128">
        <f t="shared" si="21"/>
        <v>0</v>
      </c>
      <c r="G81" s="156">
        <v>0</v>
      </c>
      <c r="H81" s="151"/>
      <c r="I81" s="150" t="str">
        <f t="shared" si="22"/>
        <v/>
      </c>
      <c r="J81" s="136" t="str">
        <f t="shared" si="23"/>
        <v/>
      </c>
      <c r="K81" s="143"/>
      <c r="L81" s="159"/>
      <c r="M81" s="155"/>
      <c r="N81" s="162"/>
      <c r="O81" s="132">
        <f t="shared" si="24"/>
        <v>0</v>
      </c>
    </row>
    <row r="82" spans="1:15" ht="26" customHeight="1">
      <c r="A82" s="134"/>
      <c r="B82" s="134"/>
      <c r="C82" s="151"/>
      <c r="D82" s="151"/>
      <c r="E82" s="151"/>
      <c r="F82" s="128">
        <f t="shared" si="21"/>
        <v>0</v>
      </c>
      <c r="G82" s="156">
        <v>0</v>
      </c>
      <c r="H82" s="151"/>
      <c r="I82" s="150" t="str">
        <f t="shared" si="22"/>
        <v/>
      </c>
      <c r="J82" s="136" t="str">
        <f t="shared" si="23"/>
        <v/>
      </c>
      <c r="K82" s="143"/>
      <c r="L82" s="159"/>
      <c r="M82" s="155"/>
      <c r="N82" s="162"/>
      <c r="O82" s="132">
        <f t="shared" si="24"/>
        <v>0</v>
      </c>
    </row>
    <row r="83" spans="1:15" ht="26" customHeight="1">
      <c r="A83" s="134"/>
      <c r="B83" s="134"/>
      <c r="C83" s="151"/>
      <c r="D83" s="151"/>
      <c r="E83" s="151"/>
      <c r="F83" s="128">
        <f t="shared" si="21"/>
        <v>0</v>
      </c>
      <c r="G83" s="156">
        <v>0</v>
      </c>
      <c r="H83" s="151"/>
      <c r="I83" s="150" t="str">
        <f t="shared" si="22"/>
        <v/>
      </c>
      <c r="J83" s="136" t="str">
        <f t="shared" si="23"/>
        <v/>
      </c>
      <c r="K83" s="143"/>
      <c r="L83" s="159"/>
      <c r="M83" s="155"/>
      <c r="N83" s="162"/>
      <c r="O83" s="132">
        <f t="shared" si="24"/>
        <v>0</v>
      </c>
    </row>
    <row r="84" spans="1:15" ht="26" customHeight="1">
      <c r="A84" s="134"/>
      <c r="B84" s="134"/>
      <c r="C84" s="151"/>
      <c r="D84" s="151"/>
      <c r="E84" s="151"/>
      <c r="F84" s="128">
        <f t="shared" si="21"/>
        <v>0</v>
      </c>
      <c r="G84" s="156">
        <v>0</v>
      </c>
      <c r="H84" s="151"/>
      <c r="I84" s="150" t="str">
        <f t="shared" si="22"/>
        <v/>
      </c>
      <c r="J84" s="136" t="str">
        <f t="shared" si="23"/>
        <v/>
      </c>
      <c r="K84" s="143"/>
      <c r="L84" s="159"/>
      <c r="M84" s="155"/>
      <c r="N84" s="162"/>
      <c r="O84" s="132">
        <f t="shared" si="24"/>
        <v>0</v>
      </c>
    </row>
    <row r="85" spans="1:15" ht="26" customHeight="1">
      <c r="A85" s="134"/>
      <c r="B85" s="134"/>
      <c r="C85" s="151"/>
      <c r="D85" s="151"/>
      <c r="E85" s="151"/>
      <c r="F85" s="128">
        <f t="shared" si="21"/>
        <v>0</v>
      </c>
      <c r="G85" s="156">
        <v>0</v>
      </c>
      <c r="H85" s="151"/>
      <c r="I85" s="150" t="str">
        <f t="shared" si="22"/>
        <v/>
      </c>
      <c r="J85" s="136" t="str">
        <f t="shared" si="23"/>
        <v/>
      </c>
      <c r="K85" s="143"/>
      <c r="L85" s="159"/>
      <c r="M85" s="155"/>
      <c r="N85" s="162"/>
      <c r="O85" s="132">
        <f t="shared" si="24"/>
        <v>0</v>
      </c>
    </row>
    <row r="86" spans="1:15" ht="26" customHeight="1">
      <c r="A86" s="134"/>
      <c r="B86" s="134"/>
      <c r="C86" s="151"/>
      <c r="D86" s="151"/>
      <c r="E86" s="151"/>
      <c r="F86" s="128">
        <f t="shared" si="21"/>
        <v>0</v>
      </c>
      <c r="G86" s="156">
        <v>0</v>
      </c>
      <c r="H86" s="151"/>
      <c r="I86" s="150" t="str">
        <f t="shared" si="22"/>
        <v/>
      </c>
      <c r="J86" s="136" t="str">
        <f t="shared" si="23"/>
        <v/>
      </c>
      <c r="K86" s="143"/>
      <c r="L86" s="159"/>
      <c r="M86" s="155"/>
      <c r="N86" s="162"/>
      <c r="O86" s="132">
        <f t="shared" si="24"/>
        <v>0</v>
      </c>
    </row>
    <row r="87" spans="1:15" ht="26" customHeight="1">
      <c r="A87" s="134"/>
      <c r="B87" s="134"/>
      <c r="C87" s="151"/>
      <c r="D87" s="151"/>
      <c r="E87" s="151"/>
      <c r="F87" s="128">
        <f t="shared" si="21"/>
        <v>0</v>
      </c>
      <c r="G87" s="156">
        <v>0</v>
      </c>
      <c r="H87" s="151"/>
      <c r="I87" s="150" t="str">
        <f t="shared" si="22"/>
        <v/>
      </c>
      <c r="J87" s="136" t="str">
        <f t="shared" si="23"/>
        <v/>
      </c>
      <c r="K87" s="143"/>
      <c r="L87" s="159"/>
      <c r="M87" s="155"/>
      <c r="N87" s="162"/>
      <c r="O87" s="132">
        <f t="shared" si="24"/>
        <v>0</v>
      </c>
    </row>
    <row r="88" spans="1:15" ht="26" customHeight="1">
      <c r="A88" s="134"/>
      <c r="B88" s="134"/>
      <c r="C88" s="151"/>
      <c r="D88" s="151"/>
      <c r="E88" s="151"/>
      <c r="F88" s="128">
        <f t="shared" si="21"/>
        <v>0</v>
      </c>
      <c r="G88" s="156">
        <v>0</v>
      </c>
      <c r="H88" s="151"/>
      <c r="I88" s="150" t="str">
        <f t="shared" si="22"/>
        <v/>
      </c>
      <c r="J88" s="136" t="str">
        <f t="shared" si="23"/>
        <v/>
      </c>
      <c r="K88" s="143"/>
      <c r="L88" s="159"/>
      <c r="M88" s="155"/>
      <c r="N88" s="162"/>
      <c r="O88" s="132">
        <f t="shared" si="24"/>
        <v>0</v>
      </c>
    </row>
    <row r="89" spans="1:15" ht="26" customHeight="1">
      <c r="A89" s="134"/>
      <c r="B89" s="134"/>
      <c r="C89" s="151"/>
      <c r="D89" s="151"/>
      <c r="E89" s="151"/>
      <c r="F89" s="128">
        <f t="shared" si="21"/>
        <v>0</v>
      </c>
      <c r="G89" s="156">
        <v>0</v>
      </c>
      <c r="H89" s="151"/>
      <c r="I89" s="150" t="str">
        <f t="shared" si="22"/>
        <v/>
      </c>
      <c r="J89" s="136" t="str">
        <f t="shared" si="23"/>
        <v/>
      </c>
      <c r="K89" s="143"/>
      <c r="L89" s="159"/>
      <c r="M89" s="155"/>
      <c r="N89" s="162"/>
      <c r="O89" s="132">
        <f t="shared" si="24"/>
        <v>0</v>
      </c>
    </row>
    <row r="90" spans="1:15" ht="26" customHeight="1">
      <c r="A90" s="134"/>
      <c r="B90" s="134"/>
      <c r="C90" s="151"/>
      <c r="D90" s="151"/>
      <c r="E90" s="151"/>
      <c r="F90" s="128">
        <f t="shared" si="21"/>
        <v>0</v>
      </c>
      <c r="G90" s="156">
        <v>0</v>
      </c>
      <c r="H90" s="151"/>
      <c r="I90" s="150" t="str">
        <f t="shared" si="22"/>
        <v/>
      </c>
      <c r="J90" s="136" t="str">
        <f t="shared" si="23"/>
        <v/>
      </c>
      <c r="K90" s="143"/>
      <c r="L90" s="159"/>
      <c r="M90" s="155"/>
      <c r="N90" s="162"/>
      <c r="O90" s="132">
        <f t="shared" si="24"/>
        <v>0</v>
      </c>
    </row>
    <row r="91" spans="1:15" ht="26" customHeight="1">
      <c r="A91" s="134"/>
      <c r="B91" s="134"/>
      <c r="C91" s="151"/>
      <c r="D91" s="151"/>
      <c r="E91" s="151"/>
      <c r="F91" s="128">
        <f t="shared" si="21"/>
        <v>0</v>
      </c>
      <c r="G91" s="156">
        <v>0</v>
      </c>
      <c r="H91" s="151"/>
      <c r="I91" s="150" t="str">
        <f t="shared" si="22"/>
        <v/>
      </c>
      <c r="J91" s="136" t="str">
        <f t="shared" si="23"/>
        <v/>
      </c>
      <c r="K91" s="143"/>
      <c r="L91" s="159"/>
      <c r="M91" s="155"/>
      <c r="N91" s="162"/>
      <c r="O91" s="132">
        <f t="shared" si="24"/>
        <v>0</v>
      </c>
    </row>
    <row r="92" spans="1:15" ht="26" customHeight="1">
      <c r="A92" s="134"/>
      <c r="B92" s="134"/>
      <c r="C92" s="151"/>
      <c r="D92" s="151"/>
      <c r="E92" s="151"/>
      <c r="F92" s="128">
        <f t="shared" si="21"/>
        <v>0</v>
      </c>
      <c r="G92" s="156">
        <v>0</v>
      </c>
      <c r="H92" s="151"/>
      <c r="I92" s="150" t="str">
        <f t="shared" si="22"/>
        <v/>
      </c>
      <c r="J92" s="136" t="str">
        <f t="shared" si="23"/>
        <v/>
      </c>
      <c r="K92" s="143"/>
      <c r="L92" s="159"/>
      <c r="M92" s="155"/>
      <c r="N92" s="162"/>
      <c r="O92" s="132">
        <f t="shared" si="24"/>
        <v>0</v>
      </c>
    </row>
    <row r="93" spans="1:15" ht="26" customHeight="1">
      <c r="A93" s="134"/>
      <c r="B93" s="134"/>
      <c r="C93" s="151"/>
      <c r="D93" s="151"/>
      <c r="E93" s="151"/>
      <c r="F93" s="128">
        <f t="shared" si="21"/>
        <v>0</v>
      </c>
      <c r="G93" s="156">
        <v>0</v>
      </c>
      <c r="H93" s="151"/>
      <c r="I93" s="150" t="str">
        <f t="shared" si="22"/>
        <v/>
      </c>
      <c r="J93" s="136" t="str">
        <f t="shared" si="23"/>
        <v/>
      </c>
      <c r="K93" s="143"/>
      <c r="L93" s="159"/>
      <c r="M93" s="155"/>
      <c r="N93" s="162"/>
      <c r="O93" s="132">
        <f t="shared" si="24"/>
        <v>0</v>
      </c>
    </row>
    <row r="94" spans="1:15" ht="26" customHeight="1">
      <c r="A94" s="134"/>
      <c r="B94" s="134"/>
      <c r="C94" s="151"/>
      <c r="D94" s="151"/>
      <c r="E94" s="151"/>
      <c r="F94" s="128">
        <f t="shared" si="21"/>
        <v>0</v>
      </c>
      <c r="G94" s="156">
        <v>0</v>
      </c>
      <c r="H94" s="151"/>
      <c r="I94" s="150" t="str">
        <f t="shared" si="22"/>
        <v/>
      </c>
      <c r="J94" s="136" t="str">
        <f t="shared" si="23"/>
        <v/>
      </c>
      <c r="K94" s="143"/>
      <c r="L94" s="159"/>
      <c r="M94" s="155"/>
      <c r="N94" s="162"/>
      <c r="O94" s="132">
        <f t="shared" si="24"/>
        <v>0</v>
      </c>
    </row>
    <row r="95" spans="1:15" ht="26" customHeight="1">
      <c r="A95" s="134"/>
      <c r="B95" s="134"/>
      <c r="C95" s="151"/>
      <c r="D95" s="151"/>
      <c r="E95" s="151"/>
      <c r="F95" s="128">
        <f t="shared" si="21"/>
        <v>0</v>
      </c>
      <c r="G95" s="156">
        <v>0</v>
      </c>
      <c r="H95" s="151"/>
      <c r="I95" s="150" t="str">
        <f t="shared" si="22"/>
        <v/>
      </c>
      <c r="J95" s="136" t="str">
        <f t="shared" si="23"/>
        <v/>
      </c>
      <c r="K95" s="143"/>
      <c r="L95" s="159"/>
      <c r="M95" s="155"/>
      <c r="N95" s="162"/>
      <c r="O95" s="132">
        <f t="shared" si="24"/>
        <v>0</v>
      </c>
    </row>
    <row r="96" spans="1:15" ht="56" customHeight="1">
      <c r="A96" s="241" t="s">
        <v>127</v>
      </c>
      <c r="B96" s="241" t="s">
        <v>21</v>
      </c>
      <c r="C96" s="231" t="s">
        <v>0</v>
      </c>
      <c r="D96" s="232"/>
      <c r="E96" s="235" t="s">
        <v>1</v>
      </c>
      <c r="F96" s="243" t="s">
        <v>15</v>
      </c>
      <c r="G96" s="235" t="s">
        <v>131</v>
      </c>
      <c r="H96" s="231" t="s">
        <v>181</v>
      </c>
      <c r="I96" s="232"/>
      <c r="J96" s="233" t="s">
        <v>8</v>
      </c>
      <c r="K96" s="234"/>
      <c r="L96" s="235" t="s">
        <v>126</v>
      </c>
      <c r="M96" s="235"/>
      <c r="N96" s="237" t="s">
        <v>3</v>
      </c>
      <c r="O96" s="239" t="s">
        <v>4</v>
      </c>
    </row>
    <row r="97" spans="1:15" ht="15" customHeight="1" thickBot="1">
      <c r="A97" s="242"/>
      <c r="B97" s="242"/>
      <c r="C97" s="148" t="s">
        <v>177</v>
      </c>
      <c r="D97" s="149" t="s">
        <v>19</v>
      </c>
      <c r="E97" s="236"/>
      <c r="F97" s="244"/>
      <c r="G97" s="236"/>
      <c r="H97" s="148" t="s">
        <v>177</v>
      </c>
      <c r="I97" s="149" t="s">
        <v>19</v>
      </c>
      <c r="J97" s="125" t="s">
        <v>177</v>
      </c>
      <c r="K97" s="126" t="s">
        <v>19</v>
      </c>
      <c r="L97" s="236"/>
      <c r="M97" s="236"/>
      <c r="N97" s="238"/>
      <c r="O97" s="240"/>
    </row>
    <row r="98" spans="1:15" ht="26" customHeight="1">
      <c r="A98" s="134"/>
      <c r="B98" s="134"/>
      <c r="C98" s="151"/>
      <c r="D98" s="151"/>
      <c r="E98" s="151"/>
      <c r="F98" s="128">
        <f t="shared" ref="F98:F114" si="25">SUM(C98*E98)</f>
        <v>0</v>
      </c>
      <c r="G98" s="156">
        <v>0</v>
      </c>
      <c r="H98" s="151"/>
      <c r="I98" s="150" t="str">
        <f t="shared" ref="I98:I114" si="26">IF(D98=0,"",D98)</f>
        <v/>
      </c>
      <c r="J98" s="136" t="str">
        <f t="shared" ref="J98:J114" si="27">IF(H98=0, "",F98/H98)</f>
        <v/>
      </c>
      <c r="K98" s="143"/>
      <c r="L98" s="159"/>
      <c r="M98" s="155"/>
      <c r="N98" s="162"/>
      <c r="O98" s="132">
        <f t="shared" ref="O98:O114" si="28">SUM(L98*N98)</f>
        <v>0</v>
      </c>
    </row>
    <row r="99" spans="1:15" ht="26" customHeight="1">
      <c r="A99" s="134"/>
      <c r="B99" s="134"/>
      <c r="C99" s="151"/>
      <c r="D99" s="151"/>
      <c r="E99" s="151"/>
      <c r="F99" s="128">
        <f t="shared" si="25"/>
        <v>0</v>
      </c>
      <c r="G99" s="156">
        <v>0</v>
      </c>
      <c r="H99" s="151"/>
      <c r="I99" s="150" t="str">
        <f t="shared" si="26"/>
        <v/>
      </c>
      <c r="J99" s="136" t="str">
        <f t="shared" si="27"/>
        <v/>
      </c>
      <c r="K99" s="143"/>
      <c r="L99" s="159"/>
      <c r="M99" s="155"/>
      <c r="N99" s="162"/>
      <c r="O99" s="132">
        <f t="shared" si="28"/>
        <v>0</v>
      </c>
    </row>
    <row r="100" spans="1:15" ht="26" customHeight="1">
      <c r="A100" s="134"/>
      <c r="B100" s="134"/>
      <c r="C100" s="151"/>
      <c r="D100" s="151"/>
      <c r="E100" s="151"/>
      <c r="F100" s="128">
        <f t="shared" si="25"/>
        <v>0</v>
      </c>
      <c r="G100" s="156">
        <v>0</v>
      </c>
      <c r="H100" s="151"/>
      <c r="I100" s="150" t="str">
        <f t="shared" si="26"/>
        <v/>
      </c>
      <c r="J100" s="136" t="str">
        <f t="shared" si="27"/>
        <v/>
      </c>
      <c r="K100" s="143"/>
      <c r="L100" s="159"/>
      <c r="M100" s="155"/>
      <c r="N100" s="162"/>
      <c r="O100" s="132">
        <f t="shared" si="28"/>
        <v>0</v>
      </c>
    </row>
    <row r="101" spans="1:15" ht="26" customHeight="1">
      <c r="A101" s="134"/>
      <c r="B101" s="134"/>
      <c r="C101" s="151"/>
      <c r="D101" s="151"/>
      <c r="E101" s="151"/>
      <c r="F101" s="128">
        <f t="shared" si="25"/>
        <v>0</v>
      </c>
      <c r="G101" s="156">
        <v>0</v>
      </c>
      <c r="H101" s="151"/>
      <c r="I101" s="150" t="str">
        <f t="shared" si="26"/>
        <v/>
      </c>
      <c r="J101" s="136" t="str">
        <f t="shared" si="27"/>
        <v/>
      </c>
      <c r="K101" s="143"/>
      <c r="L101" s="159"/>
      <c r="M101" s="155"/>
      <c r="N101" s="162"/>
      <c r="O101" s="132">
        <f t="shared" si="28"/>
        <v>0</v>
      </c>
    </row>
    <row r="102" spans="1:15" ht="26" customHeight="1">
      <c r="A102" s="134"/>
      <c r="B102" s="134"/>
      <c r="C102" s="151"/>
      <c r="D102" s="151"/>
      <c r="E102" s="151"/>
      <c r="F102" s="128">
        <f t="shared" si="25"/>
        <v>0</v>
      </c>
      <c r="G102" s="156">
        <v>0</v>
      </c>
      <c r="H102" s="151"/>
      <c r="I102" s="150" t="str">
        <f t="shared" si="26"/>
        <v/>
      </c>
      <c r="J102" s="136" t="str">
        <f t="shared" si="27"/>
        <v/>
      </c>
      <c r="K102" s="143"/>
      <c r="L102" s="159"/>
      <c r="M102" s="155"/>
      <c r="N102" s="162"/>
      <c r="O102" s="132">
        <f t="shared" si="28"/>
        <v>0</v>
      </c>
    </row>
    <row r="103" spans="1:15" ht="26" customHeight="1">
      <c r="A103" s="134"/>
      <c r="B103" s="134"/>
      <c r="C103" s="151"/>
      <c r="D103" s="151"/>
      <c r="E103" s="151"/>
      <c r="F103" s="128">
        <f t="shared" si="25"/>
        <v>0</v>
      </c>
      <c r="G103" s="156">
        <v>0</v>
      </c>
      <c r="H103" s="151"/>
      <c r="I103" s="150" t="str">
        <f t="shared" si="26"/>
        <v/>
      </c>
      <c r="J103" s="136" t="str">
        <f t="shared" si="27"/>
        <v/>
      </c>
      <c r="K103" s="143"/>
      <c r="L103" s="159"/>
      <c r="M103" s="155"/>
      <c r="N103" s="162"/>
      <c r="O103" s="132">
        <f t="shared" si="28"/>
        <v>0</v>
      </c>
    </row>
    <row r="104" spans="1:15" ht="26" customHeight="1">
      <c r="A104" s="134"/>
      <c r="B104" s="134"/>
      <c r="C104" s="151"/>
      <c r="D104" s="151"/>
      <c r="E104" s="151"/>
      <c r="F104" s="128">
        <f t="shared" si="25"/>
        <v>0</v>
      </c>
      <c r="G104" s="156">
        <v>0</v>
      </c>
      <c r="H104" s="151"/>
      <c r="I104" s="150" t="str">
        <f t="shared" si="26"/>
        <v/>
      </c>
      <c r="J104" s="136" t="str">
        <f t="shared" si="27"/>
        <v/>
      </c>
      <c r="K104" s="143"/>
      <c r="L104" s="159"/>
      <c r="M104" s="155"/>
      <c r="N104" s="162"/>
      <c r="O104" s="132">
        <f t="shared" si="28"/>
        <v>0</v>
      </c>
    </row>
    <row r="105" spans="1:15" ht="26" customHeight="1">
      <c r="A105" s="134"/>
      <c r="B105" s="134"/>
      <c r="C105" s="151"/>
      <c r="D105" s="151"/>
      <c r="E105" s="151"/>
      <c r="F105" s="128">
        <f t="shared" si="25"/>
        <v>0</v>
      </c>
      <c r="G105" s="156">
        <v>0</v>
      </c>
      <c r="H105" s="151"/>
      <c r="I105" s="150" t="str">
        <f t="shared" si="26"/>
        <v/>
      </c>
      <c r="J105" s="136" t="str">
        <f t="shared" si="27"/>
        <v/>
      </c>
      <c r="K105" s="143"/>
      <c r="L105" s="159"/>
      <c r="M105" s="155"/>
      <c r="N105" s="162"/>
      <c r="O105" s="132">
        <f t="shared" si="28"/>
        <v>0</v>
      </c>
    </row>
    <row r="106" spans="1:15" ht="26" customHeight="1">
      <c r="A106" s="134"/>
      <c r="B106" s="134"/>
      <c r="C106" s="151"/>
      <c r="D106" s="151"/>
      <c r="E106" s="151"/>
      <c r="F106" s="128">
        <f t="shared" si="25"/>
        <v>0</v>
      </c>
      <c r="G106" s="156">
        <v>0</v>
      </c>
      <c r="H106" s="151"/>
      <c r="I106" s="150" t="str">
        <f t="shared" si="26"/>
        <v/>
      </c>
      <c r="J106" s="136" t="str">
        <f t="shared" si="27"/>
        <v/>
      </c>
      <c r="K106" s="143"/>
      <c r="L106" s="159"/>
      <c r="M106" s="155"/>
      <c r="N106" s="162"/>
      <c r="O106" s="132">
        <f t="shared" si="28"/>
        <v>0</v>
      </c>
    </row>
    <row r="107" spans="1:15" ht="26" customHeight="1">
      <c r="A107" s="134"/>
      <c r="B107" s="134"/>
      <c r="C107" s="151"/>
      <c r="D107" s="151"/>
      <c r="E107" s="151"/>
      <c r="F107" s="128">
        <f t="shared" si="25"/>
        <v>0</v>
      </c>
      <c r="G107" s="156">
        <v>0</v>
      </c>
      <c r="H107" s="151"/>
      <c r="I107" s="150" t="str">
        <f t="shared" si="26"/>
        <v/>
      </c>
      <c r="J107" s="136" t="str">
        <f t="shared" si="27"/>
        <v/>
      </c>
      <c r="K107" s="143"/>
      <c r="L107" s="159"/>
      <c r="M107" s="155"/>
      <c r="N107" s="162"/>
      <c r="O107" s="132">
        <f t="shared" si="28"/>
        <v>0</v>
      </c>
    </row>
    <row r="108" spans="1:15" ht="26" customHeight="1">
      <c r="A108" s="134"/>
      <c r="B108" s="134"/>
      <c r="C108" s="151"/>
      <c r="D108" s="151"/>
      <c r="E108" s="151"/>
      <c r="F108" s="128">
        <f t="shared" si="25"/>
        <v>0</v>
      </c>
      <c r="G108" s="156">
        <v>0</v>
      </c>
      <c r="H108" s="151"/>
      <c r="I108" s="150" t="str">
        <f t="shared" si="26"/>
        <v/>
      </c>
      <c r="J108" s="136" t="str">
        <f t="shared" si="27"/>
        <v/>
      </c>
      <c r="K108" s="143"/>
      <c r="L108" s="159"/>
      <c r="M108" s="155"/>
      <c r="N108" s="162"/>
      <c r="O108" s="132">
        <f t="shared" si="28"/>
        <v>0</v>
      </c>
    </row>
    <row r="109" spans="1:15" ht="26" customHeight="1">
      <c r="A109" s="134"/>
      <c r="B109" s="134"/>
      <c r="C109" s="151"/>
      <c r="D109" s="151"/>
      <c r="E109" s="151"/>
      <c r="F109" s="128">
        <f t="shared" si="25"/>
        <v>0</v>
      </c>
      <c r="G109" s="156">
        <v>0</v>
      </c>
      <c r="H109" s="151"/>
      <c r="I109" s="150" t="str">
        <f t="shared" si="26"/>
        <v/>
      </c>
      <c r="J109" s="136" t="str">
        <f t="shared" si="27"/>
        <v/>
      </c>
      <c r="K109" s="143"/>
      <c r="L109" s="159"/>
      <c r="M109" s="155"/>
      <c r="N109" s="162"/>
      <c r="O109" s="132">
        <f t="shared" si="28"/>
        <v>0</v>
      </c>
    </row>
    <row r="110" spans="1:15" ht="26" customHeight="1">
      <c r="A110" s="134"/>
      <c r="B110" s="134"/>
      <c r="C110" s="151"/>
      <c r="D110" s="151"/>
      <c r="E110" s="151"/>
      <c r="F110" s="128">
        <f t="shared" si="25"/>
        <v>0</v>
      </c>
      <c r="G110" s="156">
        <v>0</v>
      </c>
      <c r="H110" s="151"/>
      <c r="I110" s="150" t="str">
        <f t="shared" si="26"/>
        <v/>
      </c>
      <c r="J110" s="136" t="str">
        <f t="shared" si="27"/>
        <v/>
      </c>
      <c r="K110" s="143"/>
      <c r="L110" s="159"/>
      <c r="M110" s="155"/>
      <c r="N110" s="162"/>
      <c r="O110" s="132">
        <f t="shared" si="28"/>
        <v>0</v>
      </c>
    </row>
    <row r="111" spans="1:15" ht="26" customHeight="1">
      <c r="A111" s="134"/>
      <c r="B111" s="134"/>
      <c r="C111" s="151"/>
      <c r="D111" s="151"/>
      <c r="E111" s="151"/>
      <c r="F111" s="128">
        <f t="shared" si="25"/>
        <v>0</v>
      </c>
      <c r="G111" s="156">
        <v>0</v>
      </c>
      <c r="H111" s="151"/>
      <c r="I111" s="150" t="str">
        <f t="shared" si="26"/>
        <v/>
      </c>
      <c r="J111" s="136" t="str">
        <f t="shared" si="27"/>
        <v/>
      </c>
      <c r="K111" s="143"/>
      <c r="L111" s="159"/>
      <c r="M111" s="155"/>
      <c r="N111" s="162"/>
      <c r="O111" s="132">
        <f t="shared" si="28"/>
        <v>0</v>
      </c>
    </row>
    <row r="112" spans="1:15" ht="26" customHeight="1">
      <c r="A112" s="134"/>
      <c r="B112" s="134"/>
      <c r="C112" s="151"/>
      <c r="D112" s="151"/>
      <c r="E112" s="151"/>
      <c r="F112" s="128">
        <f t="shared" si="25"/>
        <v>0</v>
      </c>
      <c r="G112" s="156">
        <v>0</v>
      </c>
      <c r="H112" s="151"/>
      <c r="I112" s="150" t="str">
        <f t="shared" si="26"/>
        <v/>
      </c>
      <c r="J112" s="136" t="str">
        <f t="shared" si="27"/>
        <v/>
      </c>
      <c r="K112" s="143"/>
      <c r="L112" s="159"/>
      <c r="M112" s="155"/>
      <c r="N112" s="162"/>
      <c r="O112" s="132">
        <f t="shared" si="28"/>
        <v>0</v>
      </c>
    </row>
    <row r="113" spans="1:15" ht="26" customHeight="1">
      <c r="A113" s="134"/>
      <c r="B113" s="134"/>
      <c r="C113" s="151"/>
      <c r="D113" s="151"/>
      <c r="E113" s="151"/>
      <c r="F113" s="128">
        <f t="shared" si="25"/>
        <v>0</v>
      </c>
      <c r="G113" s="156">
        <v>0</v>
      </c>
      <c r="H113" s="151"/>
      <c r="I113" s="150" t="str">
        <f t="shared" si="26"/>
        <v/>
      </c>
      <c r="J113" s="136" t="str">
        <f t="shared" si="27"/>
        <v/>
      </c>
      <c r="K113" s="143"/>
      <c r="L113" s="159"/>
      <c r="M113" s="155"/>
      <c r="N113" s="162"/>
      <c r="O113" s="132">
        <f t="shared" si="28"/>
        <v>0</v>
      </c>
    </row>
    <row r="114" spans="1:15" ht="26" customHeight="1">
      <c r="A114" s="134"/>
      <c r="B114" s="134"/>
      <c r="C114" s="151"/>
      <c r="D114" s="151"/>
      <c r="E114" s="151"/>
      <c r="F114" s="128">
        <f t="shared" si="25"/>
        <v>0</v>
      </c>
      <c r="G114" s="156">
        <v>0</v>
      </c>
      <c r="H114" s="151"/>
      <c r="I114" s="150" t="str">
        <f t="shared" si="26"/>
        <v/>
      </c>
      <c r="J114" s="136" t="str">
        <f t="shared" si="27"/>
        <v/>
      </c>
      <c r="K114" s="143"/>
      <c r="L114" s="159"/>
      <c r="M114" s="155"/>
      <c r="N114" s="162"/>
      <c r="O114" s="132">
        <f t="shared" si="28"/>
        <v>0</v>
      </c>
    </row>
    <row r="115" spans="1:15" ht="52" customHeight="1">
      <c r="A115" s="241" t="s">
        <v>127</v>
      </c>
      <c r="B115" s="241" t="s">
        <v>21</v>
      </c>
      <c r="C115" s="231" t="s">
        <v>0</v>
      </c>
      <c r="D115" s="232"/>
      <c r="E115" s="235" t="s">
        <v>1</v>
      </c>
      <c r="F115" s="243" t="s">
        <v>15</v>
      </c>
      <c r="G115" s="235" t="s">
        <v>131</v>
      </c>
      <c r="H115" s="231" t="s">
        <v>181</v>
      </c>
      <c r="I115" s="232"/>
      <c r="J115" s="233" t="s">
        <v>8</v>
      </c>
      <c r="K115" s="234"/>
      <c r="L115" s="235" t="s">
        <v>126</v>
      </c>
      <c r="M115" s="235"/>
      <c r="N115" s="237" t="s">
        <v>3</v>
      </c>
      <c r="O115" s="239" t="s">
        <v>4</v>
      </c>
    </row>
    <row r="116" spans="1:15" ht="16" customHeight="1" thickBot="1">
      <c r="A116" s="242"/>
      <c r="B116" s="242"/>
      <c r="C116" s="148" t="s">
        <v>177</v>
      </c>
      <c r="D116" s="149" t="s">
        <v>19</v>
      </c>
      <c r="E116" s="236"/>
      <c r="F116" s="244"/>
      <c r="G116" s="236"/>
      <c r="H116" s="148" t="s">
        <v>177</v>
      </c>
      <c r="I116" s="149" t="s">
        <v>19</v>
      </c>
      <c r="J116" s="125" t="s">
        <v>177</v>
      </c>
      <c r="K116" s="126" t="s">
        <v>19</v>
      </c>
      <c r="L116" s="236"/>
      <c r="M116" s="236"/>
      <c r="N116" s="238"/>
      <c r="O116" s="240"/>
    </row>
    <row r="117" spans="1:15" ht="26" customHeight="1">
      <c r="A117" s="134"/>
      <c r="B117" s="134"/>
      <c r="C117" s="151"/>
      <c r="D117" s="151"/>
      <c r="E117" s="151"/>
      <c r="F117" s="128">
        <f t="shared" ref="F117:F133" si="29">SUM(C117*E117)</f>
        <v>0</v>
      </c>
      <c r="G117" s="156">
        <v>0</v>
      </c>
      <c r="H117" s="151"/>
      <c r="I117" s="150" t="str">
        <f t="shared" ref="I117:I133" si="30">IF(D117=0,"",D117)</f>
        <v/>
      </c>
      <c r="J117" s="136" t="str">
        <f t="shared" ref="J117:J133" si="31">IF(H117=0, "",F117/H117)</f>
        <v/>
      </c>
      <c r="K117" s="143"/>
      <c r="L117" s="159"/>
      <c r="M117" s="155"/>
      <c r="N117" s="162"/>
      <c r="O117" s="132">
        <f t="shared" ref="O117:O133" si="32">SUM(L117*N117)</f>
        <v>0</v>
      </c>
    </row>
    <row r="118" spans="1:15" ht="26" customHeight="1">
      <c r="A118" s="134"/>
      <c r="B118" s="134"/>
      <c r="C118" s="151"/>
      <c r="D118" s="151"/>
      <c r="E118" s="151"/>
      <c r="F118" s="128">
        <f t="shared" si="29"/>
        <v>0</v>
      </c>
      <c r="G118" s="156">
        <v>0</v>
      </c>
      <c r="H118" s="151"/>
      <c r="I118" s="150" t="str">
        <f t="shared" si="30"/>
        <v/>
      </c>
      <c r="J118" s="136" t="str">
        <f t="shared" si="31"/>
        <v/>
      </c>
      <c r="K118" s="143"/>
      <c r="L118" s="159"/>
      <c r="M118" s="155"/>
      <c r="N118" s="162"/>
      <c r="O118" s="132">
        <f t="shared" si="32"/>
        <v>0</v>
      </c>
    </row>
    <row r="119" spans="1:15" ht="26" customHeight="1">
      <c r="A119" s="134"/>
      <c r="B119" s="134"/>
      <c r="C119" s="151"/>
      <c r="D119" s="151"/>
      <c r="E119" s="151"/>
      <c r="F119" s="128">
        <f t="shared" si="29"/>
        <v>0</v>
      </c>
      <c r="G119" s="156">
        <v>0</v>
      </c>
      <c r="H119" s="151"/>
      <c r="I119" s="150" t="str">
        <f t="shared" si="30"/>
        <v/>
      </c>
      <c r="J119" s="136" t="str">
        <f t="shared" si="31"/>
        <v/>
      </c>
      <c r="K119" s="143"/>
      <c r="L119" s="159"/>
      <c r="M119" s="155"/>
      <c r="N119" s="162"/>
      <c r="O119" s="132">
        <f t="shared" si="32"/>
        <v>0</v>
      </c>
    </row>
    <row r="120" spans="1:15" ht="26" customHeight="1">
      <c r="A120" s="134"/>
      <c r="B120" s="134"/>
      <c r="C120" s="151"/>
      <c r="D120" s="151"/>
      <c r="E120" s="151"/>
      <c r="F120" s="128">
        <f t="shared" si="29"/>
        <v>0</v>
      </c>
      <c r="G120" s="156">
        <v>0</v>
      </c>
      <c r="H120" s="151"/>
      <c r="I120" s="150" t="str">
        <f t="shared" si="30"/>
        <v/>
      </c>
      <c r="J120" s="136" t="str">
        <f t="shared" si="31"/>
        <v/>
      </c>
      <c r="K120" s="143"/>
      <c r="L120" s="159"/>
      <c r="M120" s="155"/>
      <c r="N120" s="162"/>
      <c r="O120" s="132">
        <f t="shared" si="32"/>
        <v>0</v>
      </c>
    </row>
    <row r="121" spans="1:15" ht="26" customHeight="1">
      <c r="A121" s="134"/>
      <c r="B121" s="134"/>
      <c r="C121" s="151"/>
      <c r="D121" s="151"/>
      <c r="E121" s="151"/>
      <c r="F121" s="128">
        <f t="shared" si="29"/>
        <v>0</v>
      </c>
      <c r="G121" s="156">
        <v>0</v>
      </c>
      <c r="H121" s="151"/>
      <c r="I121" s="150" t="str">
        <f t="shared" si="30"/>
        <v/>
      </c>
      <c r="J121" s="136" t="str">
        <f t="shared" si="31"/>
        <v/>
      </c>
      <c r="K121" s="143"/>
      <c r="L121" s="159"/>
      <c r="M121" s="155"/>
      <c r="N121" s="162"/>
      <c r="O121" s="132">
        <f t="shared" si="32"/>
        <v>0</v>
      </c>
    </row>
    <row r="122" spans="1:15" ht="26" customHeight="1">
      <c r="A122" s="134"/>
      <c r="B122" s="134"/>
      <c r="C122" s="151"/>
      <c r="D122" s="151"/>
      <c r="E122" s="151"/>
      <c r="F122" s="128">
        <f t="shared" si="29"/>
        <v>0</v>
      </c>
      <c r="G122" s="156">
        <v>0</v>
      </c>
      <c r="H122" s="151"/>
      <c r="I122" s="150" t="str">
        <f t="shared" si="30"/>
        <v/>
      </c>
      <c r="J122" s="136" t="str">
        <f t="shared" si="31"/>
        <v/>
      </c>
      <c r="K122" s="143"/>
      <c r="L122" s="159"/>
      <c r="M122" s="155"/>
      <c r="N122" s="162"/>
      <c r="O122" s="132">
        <f t="shared" si="32"/>
        <v>0</v>
      </c>
    </row>
    <row r="123" spans="1:15" ht="26" customHeight="1">
      <c r="A123" s="134"/>
      <c r="B123" s="134"/>
      <c r="C123" s="151"/>
      <c r="D123" s="151"/>
      <c r="E123" s="151"/>
      <c r="F123" s="128">
        <f t="shared" si="29"/>
        <v>0</v>
      </c>
      <c r="G123" s="156">
        <v>0</v>
      </c>
      <c r="H123" s="151"/>
      <c r="I123" s="150" t="str">
        <f t="shared" si="30"/>
        <v/>
      </c>
      <c r="J123" s="136" t="str">
        <f t="shared" si="31"/>
        <v/>
      </c>
      <c r="K123" s="143"/>
      <c r="L123" s="159"/>
      <c r="M123" s="155"/>
      <c r="N123" s="162"/>
      <c r="O123" s="132">
        <f t="shared" si="32"/>
        <v>0</v>
      </c>
    </row>
    <row r="124" spans="1:15" ht="26" customHeight="1">
      <c r="A124" s="134"/>
      <c r="B124" s="134"/>
      <c r="C124" s="151"/>
      <c r="D124" s="151"/>
      <c r="E124" s="151"/>
      <c r="F124" s="128">
        <f t="shared" si="29"/>
        <v>0</v>
      </c>
      <c r="G124" s="156">
        <v>0</v>
      </c>
      <c r="H124" s="151"/>
      <c r="I124" s="150" t="str">
        <f t="shared" si="30"/>
        <v/>
      </c>
      <c r="J124" s="136" t="str">
        <f t="shared" si="31"/>
        <v/>
      </c>
      <c r="K124" s="143"/>
      <c r="L124" s="159"/>
      <c r="M124" s="155"/>
      <c r="N124" s="162"/>
      <c r="O124" s="132">
        <f t="shared" si="32"/>
        <v>0</v>
      </c>
    </row>
    <row r="125" spans="1:15" ht="26" customHeight="1">
      <c r="A125" s="134"/>
      <c r="B125" s="134"/>
      <c r="C125" s="151"/>
      <c r="D125" s="151"/>
      <c r="E125" s="151"/>
      <c r="F125" s="128">
        <f t="shared" si="29"/>
        <v>0</v>
      </c>
      <c r="G125" s="156">
        <v>0</v>
      </c>
      <c r="H125" s="151"/>
      <c r="I125" s="150" t="str">
        <f t="shared" si="30"/>
        <v/>
      </c>
      <c r="J125" s="136" t="str">
        <f t="shared" si="31"/>
        <v/>
      </c>
      <c r="K125" s="143"/>
      <c r="L125" s="159"/>
      <c r="M125" s="155"/>
      <c r="N125" s="162"/>
      <c r="O125" s="132">
        <f t="shared" si="32"/>
        <v>0</v>
      </c>
    </row>
    <row r="126" spans="1:15" ht="26" customHeight="1">
      <c r="A126" s="134"/>
      <c r="B126" s="134"/>
      <c r="C126" s="151"/>
      <c r="D126" s="151"/>
      <c r="E126" s="151"/>
      <c r="F126" s="128">
        <f t="shared" si="29"/>
        <v>0</v>
      </c>
      <c r="G126" s="156">
        <v>0</v>
      </c>
      <c r="H126" s="151"/>
      <c r="I126" s="150" t="str">
        <f t="shared" si="30"/>
        <v/>
      </c>
      <c r="J126" s="136" t="str">
        <f t="shared" si="31"/>
        <v/>
      </c>
      <c r="K126" s="143"/>
      <c r="L126" s="159"/>
      <c r="M126" s="155"/>
      <c r="N126" s="162"/>
      <c r="O126" s="132">
        <f t="shared" si="32"/>
        <v>0</v>
      </c>
    </row>
    <row r="127" spans="1:15" ht="26" customHeight="1">
      <c r="A127" s="134"/>
      <c r="B127" s="134"/>
      <c r="C127" s="151"/>
      <c r="D127" s="151"/>
      <c r="E127" s="151"/>
      <c r="F127" s="128">
        <f t="shared" si="29"/>
        <v>0</v>
      </c>
      <c r="G127" s="156">
        <v>0</v>
      </c>
      <c r="H127" s="151"/>
      <c r="I127" s="150" t="str">
        <f t="shared" si="30"/>
        <v/>
      </c>
      <c r="J127" s="136" t="str">
        <f t="shared" si="31"/>
        <v/>
      </c>
      <c r="K127" s="143"/>
      <c r="L127" s="159"/>
      <c r="M127" s="155"/>
      <c r="N127" s="162"/>
      <c r="O127" s="132">
        <f t="shared" si="32"/>
        <v>0</v>
      </c>
    </row>
    <row r="128" spans="1:15" ht="26" customHeight="1">
      <c r="A128" s="134"/>
      <c r="B128" s="134"/>
      <c r="C128" s="151"/>
      <c r="D128" s="151"/>
      <c r="E128" s="151"/>
      <c r="F128" s="128">
        <f t="shared" si="29"/>
        <v>0</v>
      </c>
      <c r="G128" s="156">
        <v>0</v>
      </c>
      <c r="H128" s="151"/>
      <c r="I128" s="150" t="str">
        <f t="shared" si="30"/>
        <v/>
      </c>
      <c r="J128" s="136" t="str">
        <f t="shared" si="31"/>
        <v/>
      </c>
      <c r="K128" s="143"/>
      <c r="L128" s="159"/>
      <c r="M128" s="155"/>
      <c r="N128" s="162"/>
      <c r="O128" s="132">
        <f t="shared" si="32"/>
        <v>0</v>
      </c>
    </row>
    <row r="129" spans="1:15" ht="26" customHeight="1">
      <c r="A129" s="134"/>
      <c r="B129" s="134"/>
      <c r="C129" s="151"/>
      <c r="D129" s="151"/>
      <c r="E129" s="151"/>
      <c r="F129" s="128">
        <f t="shared" si="29"/>
        <v>0</v>
      </c>
      <c r="G129" s="156">
        <v>0</v>
      </c>
      <c r="H129" s="151"/>
      <c r="I129" s="150" t="str">
        <f t="shared" si="30"/>
        <v/>
      </c>
      <c r="J129" s="136" t="str">
        <f t="shared" si="31"/>
        <v/>
      </c>
      <c r="K129" s="143"/>
      <c r="L129" s="159"/>
      <c r="M129" s="155"/>
      <c r="N129" s="162"/>
      <c r="O129" s="132">
        <f t="shared" si="32"/>
        <v>0</v>
      </c>
    </row>
    <row r="130" spans="1:15" ht="26" customHeight="1">
      <c r="A130" s="134"/>
      <c r="B130" s="134"/>
      <c r="C130" s="151"/>
      <c r="D130" s="151"/>
      <c r="E130" s="151"/>
      <c r="F130" s="128">
        <f t="shared" si="29"/>
        <v>0</v>
      </c>
      <c r="G130" s="156">
        <v>0</v>
      </c>
      <c r="H130" s="151"/>
      <c r="I130" s="150" t="str">
        <f t="shared" si="30"/>
        <v/>
      </c>
      <c r="J130" s="136" t="str">
        <f t="shared" si="31"/>
        <v/>
      </c>
      <c r="K130" s="143"/>
      <c r="L130" s="159"/>
      <c r="M130" s="155"/>
      <c r="N130" s="162"/>
      <c r="O130" s="132">
        <f t="shared" si="32"/>
        <v>0</v>
      </c>
    </row>
    <row r="131" spans="1:15" ht="26" customHeight="1">
      <c r="A131" s="134"/>
      <c r="B131" s="134"/>
      <c r="C131" s="151"/>
      <c r="D131" s="151"/>
      <c r="E131" s="151"/>
      <c r="F131" s="128">
        <f t="shared" si="29"/>
        <v>0</v>
      </c>
      <c r="G131" s="156">
        <v>0</v>
      </c>
      <c r="H131" s="151"/>
      <c r="I131" s="150" t="str">
        <f t="shared" si="30"/>
        <v/>
      </c>
      <c r="J131" s="136" t="str">
        <f t="shared" si="31"/>
        <v/>
      </c>
      <c r="K131" s="143"/>
      <c r="L131" s="159"/>
      <c r="M131" s="155"/>
      <c r="N131" s="162"/>
      <c r="O131" s="132">
        <f t="shared" si="32"/>
        <v>0</v>
      </c>
    </row>
    <row r="132" spans="1:15" ht="26" customHeight="1">
      <c r="A132" s="134"/>
      <c r="B132" s="134"/>
      <c r="C132" s="151"/>
      <c r="D132" s="151"/>
      <c r="E132" s="151"/>
      <c r="F132" s="128">
        <f t="shared" si="29"/>
        <v>0</v>
      </c>
      <c r="G132" s="156">
        <v>0</v>
      </c>
      <c r="H132" s="151"/>
      <c r="I132" s="150" t="str">
        <f t="shared" si="30"/>
        <v/>
      </c>
      <c r="J132" s="136" t="str">
        <f t="shared" si="31"/>
        <v/>
      </c>
      <c r="K132" s="143"/>
      <c r="L132" s="159"/>
      <c r="M132" s="155"/>
      <c r="N132" s="162"/>
      <c r="O132" s="132">
        <f t="shared" si="32"/>
        <v>0</v>
      </c>
    </row>
    <row r="133" spans="1:15" ht="26" customHeight="1">
      <c r="A133" s="134"/>
      <c r="B133" s="134"/>
      <c r="C133" s="151"/>
      <c r="D133" s="151"/>
      <c r="E133" s="151"/>
      <c r="F133" s="128">
        <f t="shared" si="29"/>
        <v>0</v>
      </c>
      <c r="G133" s="156">
        <v>0</v>
      </c>
      <c r="H133" s="151"/>
      <c r="I133" s="150" t="str">
        <f t="shared" si="30"/>
        <v/>
      </c>
      <c r="J133" s="136" t="str">
        <f t="shared" si="31"/>
        <v/>
      </c>
      <c r="K133" s="143"/>
      <c r="L133" s="159"/>
      <c r="M133" s="155"/>
      <c r="N133" s="162"/>
      <c r="O133" s="132">
        <f t="shared" si="32"/>
        <v>0</v>
      </c>
    </row>
    <row r="134" spans="1:15" ht="26" customHeight="1">
      <c r="C134" s="153"/>
      <c r="D134" s="153"/>
      <c r="E134" s="153"/>
      <c r="F134" s="144"/>
      <c r="G134" s="158"/>
      <c r="H134" s="153"/>
      <c r="I134" s="153"/>
      <c r="J134" s="144"/>
      <c r="K134" s="145"/>
      <c r="L134" s="158"/>
      <c r="M134" s="158"/>
      <c r="N134" s="164"/>
      <c r="O134" s="146"/>
    </row>
    <row r="135" spans="1:15" ht="26" customHeight="1">
      <c r="C135" s="153"/>
      <c r="D135" s="153"/>
      <c r="E135" s="153"/>
      <c r="F135" s="144"/>
      <c r="G135" s="158"/>
      <c r="H135" s="153"/>
      <c r="I135" s="153"/>
      <c r="J135" s="144"/>
      <c r="K135" s="145"/>
      <c r="L135" s="158"/>
      <c r="M135" s="158"/>
      <c r="N135" s="164"/>
      <c r="O135" s="146"/>
    </row>
    <row r="136" spans="1:15" ht="26" customHeight="1">
      <c r="C136" s="153"/>
      <c r="D136" s="153"/>
      <c r="E136" s="153"/>
      <c r="F136" s="144"/>
      <c r="G136" s="158"/>
      <c r="H136" s="153"/>
      <c r="I136" s="153"/>
      <c r="J136" s="144"/>
      <c r="K136" s="145"/>
      <c r="L136" s="158"/>
      <c r="M136" s="158"/>
      <c r="N136" s="164"/>
      <c r="O136" s="146"/>
    </row>
    <row r="137" spans="1:15" ht="26" customHeight="1">
      <c r="C137" s="153"/>
      <c r="D137" s="153"/>
      <c r="E137" s="153"/>
      <c r="F137" s="144"/>
      <c r="G137" s="158"/>
      <c r="H137" s="153"/>
      <c r="I137" s="153"/>
      <c r="J137" s="144"/>
      <c r="K137" s="145"/>
      <c r="L137" s="158"/>
      <c r="M137" s="158"/>
      <c r="N137" s="164"/>
      <c r="O137" s="146"/>
    </row>
    <row r="138" spans="1:15" ht="26" customHeight="1">
      <c r="C138" s="153"/>
      <c r="D138" s="153"/>
      <c r="E138" s="153"/>
      <c r="F138" s="144"/>
      <c r="G138" s="158"/>
      <c r="H138" s="153"/>
      <c r="I138" s="153"/>
      <c r="J138" s="144"/>
      <c r="K138" s="145"/>
      <c r="L138" s="158"/>
      <c r="M138" s="158"/>
      <c r="N138" s="164"/>
      <c r="O138" s="146"/>
    </row>
    <row r="139" spans="1:15" ht="26" customHeight="1">
      <c r="C139" s="153"/>
      <c r="D139" s="153"/>
      <c r="E139" s="153"/>
      <c r="F139" s="144"/>
      <c r="G139" s="158"/>
      <c r="H139" s="153"/>
      <c r="I139" s="153"/>
      <c r="J139" s="144"/>
      <c r="K139" s="145"/>
      <c r="L139" s="158"/>
      <c r="M139" s="158"/>
      <c r="N139" s="164"/>
      <c r="O139" s="146"/>
    </row>
    <row r="140" spans="1:15" ht="26" customHeight="1">
      <c r="C140" s="153"/>
      <c r="D140" s="153"/>
      <c r="E140" s="153"/>
      <c r="F140" s="144"/>
      <c r="G140" s="158"/>
      <c r="H140" s="153"/>
      <c r="I140" s="153"/>
      <c r="J140" s="144"/>
      <c r="K140" s="145"/>
      <c r="L140" s="158"/>
      <c r="M140" s="158"/>
      <c r="N140" s="164"/>
      <c r="O140" s="146"/>
    </row>
    <row r="141" spans="1:15" ht="26" customHeight="1">
      <c r="C141" s="153"/>
      <c r="D141" s="153"/>
      <c r="E141" s="153"/>
      <c r="F141" s="144"/>
      <c r="G141" s="158"/>
      <c r="H141" s="153"/>
      <c r="I141" s="153"/>
      <c r="J141" s="144"/>
      <c r="K141" s="145"/>
      <c r="L141" s="158"/>
      <c r="M141" s="158"/>
      <c r="N141" s="164"/>
      <c r="O141" s="146"/>
    </row>
    <row r="142" spans="1:15" ht="26" customHeight="1">
      <c r="C142" s="153"/>
      <c r="D142" s="153"/>
      <c r="E142" s="153"/>
      <c r="F142" s="144"/>
      <c r="G142" s="158"/>
      <c r="H142" s="153"/>
      <c r="I142" s="153"/>
      <c r="J142" s="144"/>
      <c r="K142" s="145"/>
      <c r="L142" s="158"/>
      <c r="M142" s="158"/>
      <c r="N142" s="164"/>
      <c r="O142" s="146"/>
    </row>
    <row r="143" spans="1:15" ht="26" customHeight="1">
      <c r="C143" s="153"/>
      <c r="D143" s="153"/>
      <c r="E143" s="153"/>
      <c r="F143" s="144"/>
      <c r="G143" s="158"/>
      <c r="H143" s="153"/>
      <c r="I143" s="153"/>
      <c r="J143" s="144"/>
      <c r="K143" s="145"/>
      <c r="L143" s="158"/>
      <c r="M143" s="158"/>
      <c r="N143" s="164"/>
      <c r="O143" s="146"/>
    </row>
    <row r="144" spans="1:15" ht="26" customHeight="1">
      <c r="C144" s="153"/>
      <c r="D144" s="153"/>
      <c r="E144" s="153"/>
      <c r="F144" s="144"/>
      <c r="G144" s="158"/>
      <c r="H144" s="153"/>
      <c r="I144" s="153"/>
      <c r="J144" s="144"/>
      <c r="K144" s="145"/>
      <c r="L144" s="158"/>
      <c r="M144" s="158"/>
      <c r="N144" s="164"/>
      <c r="O144" s="146"/>
    </row>
    <row r="145" spans="3:15" ht="26" customHeight="1">
      <c r="C145" s="153"/>
      <c r="D145" s="153"/>
      <c r="E145" s="153"/>
      <c r="F145" s="144"/>
      <c r="G145" s="158"/>
      <c r="H145" s="153"/>
      <c r="I145" s="153"/>
      <c r="J145" s="144"/>
      <c r="K145" s="145"/>
      <c r="L145" s="158"/>
      <c r="M145" s="158"/>
      <c r="N145" s="164"/>
      <c r="O145" s="146"/>
    </row>
    <row r="146" spans="3:15" ht="26" customHeight="1">
      <c r="C146" s="153"/>
      <c r="D146" s="153"/>
      <c r="E146" s="153"/>
      <c r="F146" s="144"/>
      <c r="G146" s="158"/>
      <c r="H146" s="153"/>
      <c r="I146" s="153"/>
      <c r="J146" s="144"/>
      <c r="K146" s="145"/>
      <c r="L146" s="153"/>
      <c r="M146" s="153"/>
      <c r="N146" s="165"/>
      <c r="O146" s="146"/>
    </row>
    <row r="147" spans="3:15" ht="26" customHeight="1">
      <c r="C147" s="153"/>
      <c r="D147" s="153"/>
      <c r="E147" s="153"/>
      <c r="F147" s="144"/>
      <c r="G147" s="158"/>
      <c r="H147" s="153"/>
      <c r="I147" s="153"/>
      <c r="J147" s="144"/>
      <c r="K147" s="145"/>
      <c r="L147" s="153"/>
      <c r="M147" s="153"/>
      <c r="N147" s="165"/>
      <c r="O147" s="146"/>
    </row>
    <row r="148" spans="3:15" ht="26" customHeight="1">
      <c r="C148" s="153"/>
      <c r="D148" s="153"/>
      <c r="E148" s="153"/>
      <c r="F148" s="144"/>
      <c r="G148" s="158"/>
      <c r="H148" s="153"/>
      <c r="I148" s="153"/>
      <c r="J148" s="144"/>
      <c r="K148" s="145"/>
      <c r="L148" s="153"/>
      <c r="M148" s="153"/>
      <c r="N148" s="165"/>
      <c r="O148" s="146"/>
    </row>
    <row r="149" spans="3:15" ht="26" customHeight="1">
      <c r="C149" s="153"/>
      <c r="D149" s="153"/>
      <c r="E149" s="153"/>
      <c r="F149" s="144"/>
      <c r="G149" s="158"/>
      <c r="H149" s="153"/>
      <c r="I149" s="153"/>
      <c r="J149" s="144"/>
      <c r="K149" s="145"/>
      <c r="L149" s="153"/>
      <c r="M149" s="153"/>
      <c r="N149" s="165"/>
      <c r="O149" s="146"/>
    </row>
    <row r="150" spans="3:15" ht="26" customHeight="1">
      <c r="C150" s="153"/>
      <c r="D150" s="153"/>
      <c r="E150" s="153"/>
      <c r="F150" s="144"/>
      <c r="G150" s="158"/>
      <c r="H150" s="153"/>
      <c r="I150" s="153"/>
      <c r="J150" s="144"/>
      <c r="K150" s="145"/>
      <c r="L150" s="153"/>
      <c r="M150" s="153"/>
      <c r="N150" s="165"/>
      <c r="O150" s="146"/>
    </row>
    <row r="151" spans="3:15" ht="29" customHeight="1">
      <c r="C151" s="153"/>
      <c r="D151" s="153"/>
      <c r="E151" s="153"/>
      <c r="F151" s="144"/>
      <c r="G151" s="158"/>
      <c r="H151" s="153"/>
      <c r="I151" s="153"/>
      <c r="J151" s="144"/>
      <c r="K151" s="145"/>
      <c r="L151" s="153"/>
      <c r="M151" s="153"/>
      <c r="N151" s="165"/>
      <c r="O151" s="146"/>
    </row>
    <row r="152" spans="3:15" ht="29" customHeight="1">
      <c r="C152" s="153"/>
      <c r="D152" s="153"/>
      <c r="E152" s="153"/>
      <c r="F152" s="144"/>
      <c r="G152" s="158"/>
      <c r="H152" s="153"/>
      <c r="I152" s="153"/>
      <c r="J152" s="144"/>
      <c r="K152" s="145"/>
      <c r="L152" s="153"/>
      <c r="M152" s="153"/>
      <c r="N152" s="165"/>
      <c r="O152" s="146"/>
    </row>
    <row r="153" spans="3:15" ht="29" customHeight="1">
      <c r="C153" s="153"/>
      <c r="D153" s="153"/>
      <c r="E153" s="153"/>
      <c r="F153" s="144"/>
      <c r="G153" s="158"/>
      <c r="H153" s="153"/>
      <c r="I153" s="153"/>
      <c r="J153" s="144"/>
      <c r="K153" s="145"/>
      <c r="L153" s="153"/>
      <c r="M153" s="153"/>
      <c r="N153" s="165"/>
      <c r="O153" s="146"/>
    </row>
    <row r="154" spans="3:15" ht="29" customHeight="1">
      <c r="C154" s="153"/>
      <c r="D154" s="153"/>
      <c r="E154" s="153"/>
      <c r="F154" s="144"/>
      <c r="G154" s="158"/>
      <c r="H154" s="153"/>
      <c r="I154" s="153"/>
      <c r="J154" s="144"/>
      <c r="K154" s="145"/>
      <c r="L154" s="153"/>
      <c r="M154" s="153"/>
      <c r="N154" s="165"/>
      <c r="O154" s="146"/>
    </row>
    <row r="155" spans="3:15" ht="29" customHeight="1">
      <c r="C155" s="153"/>
      <c r="D155" s="153"/>
      <c r="E155" s="153"/>
      <c r="F155" s="144"/>
      <c r="G155" s="158"/>
      <c r="H155" s="153"/>
      <c r="I155" s="153"/>
      <c r="J155" s="144"/>
      <c r="K155" s="145"/>
      <c r="L155" s="153"/>
      <c r="M155" s="153"/>
      <c r="N155" s="165"/>
      <c r="O155" s="146"/>
    </row>
    <row r="156" spans="3:15" ht="29" customHeight="1">
      <c r="C156" s="153"/>
      <c r="D156" s="153"/>
      <c r="E156" s="153"/>
      <c r="F156" s="144"/>
      <c r="G156" s="158"/>
      <c r="H156" s="153"/>
      <c r="I156" s="153"/>
      <c r="J156" s="144"/>
      <c r="K156" s="145"/>
      <c r="L156" s="153"/>
      <c r="M156" s="153"/>
      <c r="N156" s="165"/>
      <c r="O156" s="146"/>
    </row>
    <row r="157" spans="3:15" ht="29" customHeight="1">
      <c r="C157" s="153"/>
      <c r="D157" s="153"/>
      <c r="E157" s="153"/>
      <c r="F157" s="144"/>
      <c r="G157" s="158"/>
      <c r="H157" s="153"/>
      <c r="I157" s="153"/>
      <c r="J157" s="144"/>
      <c r="K157" s="145"/>
      <c r="L157" s="153"/>
      <c r="M157" s="153"/>
      <c r="N157" s="165"/>
      <c r="O157" s="146"/>
    </row>
    <row r="158" spans="3:15" ht="29" customHeight="1">
      <c r="C158" s="153"/>
      <c r="D158" s="153"/>
      <c r="E158" s="153"/>
      <c r="F158" s="144"/>
      <c r="G158" s="158"/>
      <c r="H158" s="153"/>
      <c r="I158" s="153"/>
      <c r="J158" s="144"/>
      <c r="K158" s="145"/>
      <c r="L158" s="153"/>
      <c r="M158" s="153"/>
      <c r="N158" s="165"/>
      <c r="O158" s="146"/>
    </row>
    <row r="159" spans="3:15" ht="29" customHeight="1">
      <c r="C159" s="153"/>
      <c r="D159" s="153"/>
      <c r="E159" s="153"/>
      <c r="F159" s="144"/>
      <c r="G159" s="158"/>
      <c r="H159" s="153"/>
      <c r="I159" s="153"/>
      <c r="J159" s="144"/>
      <c r="K159" s="145"/>
      <c r="L159" s="153"/>
      <c r="M159" s="153"/>
      <c r="N159" s="165"/>
      <c r="O159" s="146"/>
    </row>
    <row r="160" spans="3:15" ht="29" customHeight="1">
      <c r="C160" s="153"/>
      <c r="D160" s="153"/>
      <c r="E160" s="153"/>
      <c r="F160" s="144"/>
      <c r="G160" s="158"/>
      <c r="H160" s="153"/>
      <c r="I160" s="153"/>
      <c r="J160" s="144"/>
      <c r="K160" s="145"/>
      <c r="L160" s="153"/>
      <c r="M160" s="153"/>
      <c r="N160" s="165"/>
      <c r="O160" s="146"/>
    </row>
    <row r="161" spans="3:15" ht="29" customHeight="1">
      <c r="C161" s="153"/>
      <c r="D161" s="153"/>
      <c r="E161" s="153"/>
      <c r="F161" s="144"/>
      <c r="G161" s="158"/>
      <c r="H161" s="153"/>
      <c r="I161" s="153"/>
      <c r="J161" s="144"/>
      <c r="K161" s="145"/>
      <c r="L161" s="153"/>
      <c r="M161" s="153"/>
      <c r="N161" s="165"/>
      <c r="O161" s="146"/>
    </row>
    <row r="162" spans="3:15" ht="29" customHeight="1">
      <c r="C162" s="153"/>
      <c r="D162" s="153"/>
      <c r="E162" s="153"/>
      <c r="F162" s="144"/>
      <c r="G162" s="158"/>
      <c r="H162" s="153"/>
      <c r="I162" s="153"/>
      <c r="J162" s="144"/>
      <c r="K162" s="145"/>
      <c r="L162" s="153"/>
      <c r="M162" s="153"/>
      <c r="N162" s="165"/>
      <c r="O162" s="146"/>
    </row>
    <row r="163" spans="3:15" ht="29" customHeight="1">
      <c r="C163" s="153"/>
      <c r="D163" s="153"/>
      <c r="E163" s="153"/>
      <c r="F163" s="144"/>
      <c r="G163" s="158"/>
      <c r="H163" s="153"/>
      <c r="I163" s="153"/>
      <c r="J163" s="144"/>
      <c r="K163" s="145"/>
      <c r="L163" s="153"/>
      <c r="M163" s="153"/>
      <c r="N163" s="165"/>
      <c r="O163" s="146"/>
    </row>
    <row r="164" spans="3:15" ht="29" customHeight="1">
      <c r="C164" s="153"/>
      <c r="D164" s="153"/>
      <c r="E164" s="153"/>
      <c r="F164" s="144"/>
      <c r="G164" s="158"/>
      <c r="H164" s="153"/>
      <c r="I164" s="153"/>
      <c r="J164" s="144"/>
      <c r="K164" s="145"/>
      <c r="L164" s="153"/>
      <c r="M164" s="153"/>
      <c r="N164" s="165"/>
      <c r="O164" s="146"/>
    </row>
    <row r="165" spans="3:15" ht="29" customHeight="1">
      <c r="C165" s="153"/>
      <c r="D165" s="153"/>
      <c r="E165" s="153"/>
      <c r="F165" s="144"/>
      <c r="G165" s="158"/>
      <c r="H165" s="153"/>
      <c r="I165" s="153"/>
      <c r="J165" s="144"/>
      <c r="K165" s="145"/>
      <c r="L165" s="153"/>
      <c r="M165" s="153"/>
      <c r="N165" s="165"/>
      <c r="O165" s="146"/>
    </row>
    <row r="166" spans="3:15" ht="29" customHeight="1">
      <c r="C166" s="153"/>
      <c r="D166" s="153"/>
      <c r="E166" s="153"/>
      <c r="F166" s="144"/>
      <c r="G166" s="158"/>
      <c r="H166" s="153"/>
      <c r="I166" s="153"/>
      <c r="J166" s="144"/>
      <c r="K166" s="145"/>
      <c r="L166" s="153"/>
      <c r="M166" s="153"/>
      <c r="N166" s="165"/>
      <c r="O166" s="146"/>
    </row>
    <row r="167" spans="3:15" ht="29" customHeight="1">
      <c r="C167" s="153"/>
      <c r="D167" s="153"/>
      <c r="E167" s="153"/>
      <c r="F167" s="144"/>
      <c r="G167" s="158"/>
      <c r="H167" s="153"/>
      <c r="I167" s="153"/>
      <c r="J167" s="144"/>
      <c r="K167" s="145"/>
      <c r="L167" s="153"/>
      <c r="M167" s="153"/>
      <c r="N167" s="165"/>
      <c r="O167" s="146"/>
    </row>
    <row r="168" spans="3:15" ht="29" customHeight="1">
      <c r="C168" s="153"/>
      <c r="D168" s="153"/>
      <c r="E168" s="153"/>
      <c r="F168" s="144"/>
      <c r="G168" s="158"/>
      <c r="H168" s="153"/>
      <c r="I168" s="153"/>
      <c r="J168" s="144"/>
      <c r="K168" s="145"/>
      <c r="L168" s="153"/>
      <c r="M168" s="153"/>
      <c r="N168" s="165"/>
      <c r="O168" s="146"/>
    </row>
    <row r="169" spans="3:15" ht="29" customHeight="1">
      <c r="C169" s="153"/>
      <c r="D169" s="153"/>
      <c r="E169" s="153"/>
      <c r="F169" s="144"/>
      <c r="G169" s="158"/>
      <c r="H169" s="153"/>
      <c r="I169" s="153"/>
      <c r="J169" s="144"/>
      <c r="K169" s="145"/>
      <c r="L169" s="153"/>
      <c r="M169" s="153"/>
      <c r="N169" s="165"/>
      <c r="O169" s="146"/>
    </row>
    <row r="170" spans="3:15" ht="29" customHeight="1">
      <c r="C170" s="153"/>
      <c r="D170" s="153"/>
      <c r="E170" s="153"/>
      <c r="F170" s="144"/>
      <c r="G170" s="158"/>
      <c r="H170" s="153"/>
      <c r="I170" s="153"/>
      <c r="J170" s="144"/>
      <c r="K170" s="145"/>
      <c r="L170" s="153"/>
      <c r="M170" s="153"/>
      <c r="N170" s="165"/>
      <c r="O170" s="146"/>
    </row>
    <row r="171" spans="3:15" ht="29" customHeight="1">
      <c r="C171" s="153"/>
      <c r="D171" s="153"/>
      <c r="E171" s="153"/>
      <c r="F171" s="144"/>
      <c r="G171" s="158"/>
      <c r="H171" s="153"/>
      <c r="I171" s="153"/>
      <c r="J171" s="144"/>
      <c r="K171" s="145"/>
      <c r="L171" s="153"/>
      <c r="M171" s="153"/>
      <c r="N171" s="165"/>
      <c r="O171" s="146"/>
    </row>
    <row r="172" spans="3:15" ht="29" customHeight="1">
      <c r="C172" s="153"/>
      <c r="D172" s="153"/>
      <c r="E172" s="153"/>
      <c r="F172" s="144"/>
      <c r="G172" s="158"/>
      <c r="H172" s="153"/>
      <c r="I172" s="153"/>
      <c r="J172" s="144"/>
      <c r="K172" s="145"/>
      <c r="L172" s="153"/>
      <c r="M172" s="153"/>
      <c r="N172" s="165"/>
      <c r="O172" s="146"/>
    </row>
    <row r="173" spans="3:15" ht="29" customHeight="1">
      <c r="C173" s="153"/>
      <c r="D173" s="153"/>
      <c r="E173" s="153"/>
      <c r="F173" s="144"/>
      <c r="G173" s="158"/>
      <c r="H173" s="153"/>
      <c r="I173" s="153"/>
      <c r="J173" s="144"/>
      <c r="K173" s="145"/>
      <c r="L173" s="153"/>
      <c r="M173" s="153"/>
      <c r="N173" s="165"/>
      <c r="O173" s="146"/>
    </row>
    <row r="174" spans="3:15" ht="29" customHeight="1">
      <c r="C174" s="153"/>
      <c r="D174" s="153"/>
      <c r="E174" s="153"/>
      <c r="F174" s="144"/>
      <c r="G174" s="158"/>
      <c r="H174" s="153"/>
      <c r="I174" s="153"/>
      <c r="J174" s="144"/>
      <c r="K174" s="145"/>
      <c r="L174" s="153"/>
      <c r="M174" s="153"/>
      <c r="N174" s="165"/>
      <c r="O174" s="146"/>
    </row>
    <row r="175" spans="3:15" ht="29" customHeight="1">
      <c r="C175" s="153"/>
      <c r="D175" s="153"/>
      <c r="E175" s="153"/>
      <c r="F175" s="144"/>
      <c r="G175" s="158"/>
      <c r="H175" s="153"/>
      <c r="I175" s="153"/>
      <c r="J175" s="144"/>
      <c r="K175" s="145"/>
      <c r="L175" s="153"/>
      <c r="M175" s="153"/>
      <c r="N175" s="165"/>
      <c r="O175" s="146"/>
    </row>
    <row r="176" spans="3:15" ht="29" customHeight="1">
      <c r="C176" s="153"/>
      <c r="D176" s="153"/>
      <c r="E176" s="153"/>
      <c r="F176" s="144"/>
      <c r="G176" s="158"/>
      <c r="H176" s="153"/>
      <c r="I176" s="153"/>
      <c r="J176" s="144"/>
      <c r="K176" s="145"/>
      <c r="L176" s="153"/>
      <c r="M176" s="153"/>
      <c r="N176" s="165"/>
      <c r="O176" s="146"/>
    </row>
  </sheetData>
  <sheetProtection password="CA47" sheet="1" objects="1" scenarios="1" selectLockedCells="1"/>
  <mergeCells count="77">
    <mergeCell ref="G3:G4"/>
    <mergeCell ref="A3:A4"/>
    <mergeCell ref="B3:B4"/>
    <mergeCell ref="C3:D3"/>
    <mergeCell ref="E3:E4"/>
    <mergeCell ref="F3:F4"/>
    <mergeCell ref="A20:A21"/>
    <mergeCell ref="B20:B21"/>
    <mergeCell ref="C20:D20"/>
    <mergeCell ref="E20:E21"/>
    <mergeCell ref="F20:F21"/>
    <mergeCell ref="N20:N21"/>
    <mergeCell ref="O20:O21"/>
    <mergeCell ref="H3:I3"/>
    <mergeCell ref="J3:K3"/>
    <mergeCell ref="L3:M4"/>
    <mergeCell ref="N3:N4"/>
    <mergeCell ref="O3:O4"/>
    <mergeCell ref="G39:G40"/>
    <mergeCell ref="G20:G21"/>
    <mergeCell ref="H20:I20"/>
    <mergeCell ref="J20:K20"/>
    <mergeCell ref="L20:M21"/>
    <mergeCell ref="A39:A40"/>
    <mergeCell ref="B39:B40"/>
    <mergeCell ref="C39:D39"/>
    <mergeCell ref="E39:E40"/>
    <mergeCell ref="F39:F40"/>
    <mergeCell ref="A58:A59"/>
    <mergeCell ref="B58:B59"/>
    <mergeCell ref="C58:D58"/>
    <mergeCell ref="E58:E59"/>
    <mergeCell ref="F58:F59"/>
    <mergeCell ref="N58:N59"/>
    <mergeCell ref="O58:O59"/>
    <mergeCell ref="H39:I39"/>
    <mergeCell ref="J39:K39"/>
    <mergeCell ref="L39:M40"/>
    <mergeCell ref="N39:N40"/>
    <mergeCell ref="O39:O40"/>
    <mergeCell ref="G77:G78"/>
    <mergeCell ref="G58:G59"/>
    <mergeCell ref="H58:I58"/>
    <mergeCell ref="J58:K58"/>
    <mergeCell ref="L58:M59"/>
    <mergeCell ref="A77:A78"/>
    <mergeCell ref="B77:B78"/>
    <mergeCell ref="C77:D77"/>
    <mergeCell ref="E77:E78"/>
    <mergeCell ref="F77:F78"/>
    <mergeCell ref="A96:A97"/>
    <mergeCell ref="B96:B97"/>
    <mergeCell ref="C96:D96"/>
    <mergeCell ref="E96:E97"/>
    <mergeCell ref="F96:F97"/>
    <mergeCell ref="N96:N97"/>
    <mergeCell ref="O96:O97"/>
    <mergeCell ref="H77:I77"/>
    <mergeCell ref="J77:K77"/>
    <mergeCell ref="L77:M78"/>
    <mergeCell ref="N77:N78"/>
    <mergeCell ref="O77:O78"/>
    <mergeCell ref="G115:G116"/>
    <mergeCell ref="G96:G97"/>
    <mergeCell ref="H96:I96"/>
    <mergeCell ref="J96:K96"/>
    <mergeCell ref="L96:M97"/>
    <mergeCell ref="A115:A116"/>
    <mergeCell ref="B115:B116"/>
    <mergeCell ref="C115:D115"/>
    <mergeCell ref="E115:E116"/>
    <mergeCell ref="F115:F116"/>
    <mergeCell ref="H115:I115"/>
    <mergeCell ref="J115:K115"/>
    <mergeCell ref="L115:M116"/>
    <mergeCell ref="N115:N116"/>
    <mergeCell ref="O115:O116"/>
  </mergeCells>
  <phoneticPr fontId="4" type="noConversion"/>
  <conditionalFormatting sqref="J7:J19">
    <cfRule type="cellIs" dxfId="34" priority="17" operator="equal">
      <formula>#DIV/0!</formula>
    </cfRule>
    <cfRule type="cellIs" dxfId="33" priority="18" operator="equal">
      <formula>0</formula>
    </cfRule>
  </conditionalFormatting>
  <conditionalFormatting sqref="J5">
    <cfRule type="cellIs" dxfId="32" priority="15" operator="equal">
      <formula>#DIV/0!</formula>
    </cfRule>
    <cfRule type="cellIs" dxfId="31" priority="16" operator="equal">
      <formula>0</formula>
    </cfRule>
  </conditionalFormatting>
  <conditionalFormatting sqref="J6">
    <cfRule type="cellIs" dxfId="30" priority="13" operator="equal">
      <formula>#DIV/0!</formula>
    </cfRule>
    <cfRule type="cellIs" dxfId="29" priority="14" operator="equal">
      <formula>0</formula>
    </cfRule>
  </conditionalFormatting>
  <conditionalFormatting sqref="J22:J38">
    <cfRule type="cellIs" dxfId="28" priority="11" operator="equal">
      <formula>#DIV/0!</formula>
    </cfRule>
    <cfRule type="cellIs" dxfId="27" priority="12" operator="equal">
      <formula>0</formula>
    </cfRule>
  </conditionalFormatting>
  <conditionalFormatting sqref="J41:J57">
    <cfRule type="cellIs" dxfId="26" priority="9" operator="equal">
      <formula>#DIV/0!</formula>
    </cfRule>
    <cfRule type="cellIs" dxfId="25" priority="10" operator="equal">
      <formula>0</formula>
    </cfRule>
  </conditionalFormatting>
  <conditionalFormatting sqref="J60:J76">
    <cfRule type="cellIs" dxfId="24" priority="7" operator="equal">
      <formula>#DIV/0!</formula>
    </cfRule>
    <cfRule type="cellIs" dxfId="23" priority="8" operator="equal">
      <formula>0</formula>
    </cfRule>
  </conditionalFormatting>
  <conditionalFormatting sqref="J79:J95">
    <cfRule type="cellIs" dxfId="22" priority="5" operator="equal">
      <formula>#DIV/0!</formula>
    </cfRule>
    <cfRule type="cellIs" dxfId="21" priority="6" operator="equal">
      <formula>0</formula>
    </cfRule>
  </conditionalFormatting>
  <conditionalFormatting sqref="J98:J114">
    <cfRule type="cellIs" dxfId="20" priority="3" operator="equal">
      <formula>#DIV/0!</formula>
    </cfRule>
    <cfRule type="cellIs" dxfId="19" priority="4" operator="equal">
      <formula>0</formula>
    </cfRule>
  </conditionalFormatting>
  <conditionalFormatting sqref="J117:J133">
    <cfRule type="cellIs" dxfId="18" priority="1" operator="equal">
      <formula>#DIV/0!</formula>
    </cfRule>
    <cfRule type="cellIs" dxfId="17" priority="2" operator="equal">
      <formula>0</formula>
    </cfRule>
  </conditionalFormatting>
  <pageMargins left="0.38" right="0.38" top="0.5" bottom="0.5" header="0.25" footer="0.25"/>
  <pageSetup orientation="landscape" horizontalDpi="4294967292" verticalDpi="4294967292"/>
  <headerFooter>
    <oddFooter>&amp;C&amp;8Page &amp;P of &amp;N</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showZeros="0" zoomScale="125" zoomScaleNormal="125" zoomScalePageLayoutView="125" workbookViewId="0">
      <pane ySplit="4" topLeftCell="A5" activePane="bottomLeft" state="frozen"/>
      <selection pane="bottomLeft" sqref="A1:O4"/>
    </sheetView>
  </sheetViews>
  <sheetFormatPr baseColWidth="10" defaultRowHeight="29" customHeight="1" x14ac:dyDescent="0"/>
  <cols>
    <col min="1" max="1" width="10.625" customWidth="1"/>
    <col min="2" max="2" width="16.875" customWidth="1"/>
    <col min="3" max="3" width="4.375" customWidth="1"/>
    <col min="4" max="4" width="4.125" customWidth="1"/>
    <col min="5" max="5" width="4.75" customWidth="1"/>
    <col min="6" max="6" width="5.625" customWidth="1"/>
    <col min="7" max="7" width="4.875" style="88" customWidth="1"/>
    <col min="8" max="8" width="3.625" customWidth="1"/>
    <col min="9" max="9" width="3.75" customWidth="1"/>
    <col min="10" max="10" width="4.25" style="22" customWidth="1"/>
    <col min="11" max="11" width="4.375" style="91" customWidth="1"/>
    <col min="12" max="12" width="4.25" customWidth="1"/>
    <col min="13" max="13" width="5" customWidth="1"/>
    <col min="14" max="14" width="6.375" style="6" customWidth="1"/>
    <col min="15" max="15" width="5.5" style="6" customWidth="1"/>
  </cols>
  <sheetData>
    <row r="1" spans="1:15" s="2" customFormat="1" ht="29" customHeight="1">
      <c r="A1" s="2" t="s">
        <v>229</v>
      </c>
      <c r="G1" s="87"/>
      <c r="J1" s="21"/>
      <c r="K1" s="90"/>
      <c r="N1" s="5" t="s">
        <v>22</v>
      </c>
    </row>
    <row r="2" spans="1:15" ht="15" customHeight="1">
      <c r="A2" s="20"/>
    </row>
    <row r="3" spans="1:15" ht="58" customHeight="1">
      <c r="A3" s="253" t="s">
        <v>197</v>
      </c>
      <c r="B3" s="253" t="s">
        <v>214</v>
      </c>
      <c r="C3" s="251" t="s">
        <v>0</v>
      </c>
      <c r="D3" s="252"/>
      <c r="E3" s="245" t="s">
        <v>1</v>
      </c>
      <c r="F3" s="245" t="s">
        <v>15</v>
      </c>
      <c r="G3" s="245" t="s">
        <v>131</v>
      </c>
      <c r="H3" s="251" t="s">
        <v>181</v>
      </c>
      <c r="I3" s="252"/>
      <c r="J3" s="249" t="s">
        <v>8</v>
      </c>
      <c r="K3" s="250"/>
      <c r="L3" s="251" t="s">
        <v>126</v>
      </c>
      <c r="M3" s="252"/>
      <c r="N3" s="247" t="s">
        <v>3</v>
      </c>
      <c r="O3" s="247" t="s">
        <v>4</v>
      </c>
    </row>
    <row r="4" spans="1:15" ht="14" customHeight="1" thickBot="1">
      <c r="A4" s="254"/>
      <c r="B4" s="254"/>
      <c r="C4" s="18" t="s">
        <v>177</v>
      </c>
      <c r="D4" s="19" t="s">
        <v>19</v>
      </c>
      <c r="E4" s="246"/>
      <c r="F4" s="246"/>
      <c r="G4" s="246"/>
      <c r="H4" s="18" t="s">
        <v>177</v>
      </c>
      <c r="I4" s="19" t="s">
        <v>19</v>
      </c>
      <c r="J4" s="18" t="s">
        <v>177</v>
      </c>
      <c r="K4" s="19" t="s">
        <v>19</v>
      </c>
      <c r="L4" s="18" t="s">
        <v>177</v>
      </c>
      <c r="M4" s="19" t="s">
        <v>19</v>
      </c>
      <c r="N4" s="248"/>
      <c r="O4" s="248"/>
    </row>
    <row r="5" spans="1:15" s="4" customFormat="1" ht="26" customHeight="1">
      <c r="A5" s="8" t="s">
        <v>184</v>
      </c>
      <c r="B5" s="8" t="s">
        <v>6</v>
      </c>
      <c r="C5" s="10">
        <v>6</v>
      </c>
      <c r="D5" s="10" t="s">
        <v>20</v>
      </c>
      <c r="E5" s="10">
        <v>23</v>
      </c>
      <c r="F5" s="10">
        <f>SUM(C5*E5)</f>
        <v>138</v>
      </c>
      <c r="G5" s="9" t="s">
        <v>7</v>
      </c>
      <c r="H5" s="10">
        <v>128</v>
      </c>
      <c r="I5" s="10" t="str">
        <f>IF(D5=0,"",D5)</f>
        <v>oz</v>
      </c>
      <c r="J5" s="86">
        <f>IF(F5=0,"",F5/H5)</f>
        <v>1.078125</v>
      </c>
      <c r="K5" s="92" t="s">
        <v>9</v>
      </c>
      <c r="L5" s="9">
        <v>1</v>
      </c>
      <c r="M5" s="9" t="s">
        <v>9</v>
      </c>
      <c r="N5" s="14"/>
      <c r="O5" s="11">
        <f>SUM(L5*N5)</f>
        <v>0</v>
      </c>
    </row>
    <row r="6" spans="1:15" s="4" customFormat="1" ht="26" customHeight="1">
      <c r="A6" s="7"/>
      <c r="B6" s="7" t="s">
        <v>185</v>
      </c>
      <c r="C6" s="12">
        <v>12</v>
      </c>
      <c r="D6" s="12" t="s">
        <v>20</v>
      </c>
      <c r="E6" s="12">
        <v>23</v>
      </c>
      <c r="F6" s="10">
        <f t="shared" ref="F6:F14" si="0">SUM(C6*E6)</f>
        <v>276</v>
      </c>
      <c r="G6" s="89" t="s">
        <v>186</v>
      </c>
      <c r="H6" s="12">
        <v>640</v>
      </c>
      <c r="I6" s="10" t="str">
        <f t="shared" ref="I6:I19" si="1">IF(D6=0,"",D6)</f>
        <v>oz</v>
      </c>
      <c r="J6" s="86">
        <f>IF(F6=0, "",F6/H6)</f>
        <v>0.43125000000000002</v>
      </c>
      <c r="K6" s="93" t="s">
        <v>9</v>
      </c>
      <c r="L6" s="9">
        <v>1</v>
      </c>
      <c r="M6" s="9" t="s">
        <v>186</v>
      </c>
      <c r="N6" s="15"/>
      <c r="O6" s="11">
        <f t="shared" ref="O6:O14" si="2">SUM(L6*N6)</f>
        <v>0</v>
      </c>
    </row>
    <row r="7" spans="1:15" s="4" customFormat="1" ht="26" customHeight="1">
      <c r="A7" s="7"/>
      <c r="B7" s="7" t="s">
        <v>230</v>
      </c>
      <c r="C7" s="12">
        <v>10</v>
      </c>
      <c r="D7" s="12" t="s">
        <v>20</v>
      </c>
      <c r="E7" s="12">
        <v>23</v>
      </c>
      <c r="F7" s="10">
        <f t="shared" si="0"/>
        <v>230</v>
      </c>
      <c r="G7" s="89" t="s">
        <v>231</v>
      </c>
      <c r="H7" s="12">
        <v>33.799999999999997</v>
      </c>
      <c r="I7" s="10" t="str">
        <f t="shared" si="1"/>
        <v>oz</v>
      </c>
      <c r="J7" s="23">
        <f>IF(F7=0, "",F7/H7)</f>
        <v>6.8047337278106514</v>
      </c>
      <c r="K7" s="94" t="s">
        <v>232</v>
      </c>
      <c r="L7" s="9">
        <v>7</v>
      </c>
      <c r="M7" s="9" t="s">
        <v>232</v>
      </c>
      <c r="N7" s="15"/>
      <c r="O7" s="11">
        <f t="shared" si="2"/>
        <v>0</v>
      </c>
    </row>
    <row r="8" spans="1:15" s="4" customFormat="1" ht="26" customHeight="1">
      <c r="A8" s="7"/>
      <c r="B8" s="7" t="s">
        <v>234</v>
      </c>
      <c r="C8" s="12">
        <v>9</v>
      </c>
      <c r="D8" s="12" t="s">
        <v>20</v>
      </c>
      <c r="E8" s="12">
        <v>6</v>
      </c>
      <c r="F8" s="10">
        <f t="shared" si="0"/>
        <v>54</v>
      </c>
      <c r="G8" s="89" t="s">
        <v>233</v>
      </c>
      <c r="H8" s="12">
        <v>16</v>
      </c>
      <c r="I8" s="10" t="s">
        <v>20</v>
      </c>
      <c r="J8" s="23">
        <v>0.625</v>
      </c>
      <c r="K8" s="94" t="s">
        <v>235</v>
      </c>
      <c r="L8" s="9">
        <v>1</v>
      </c>
      <c r="M8" s="9" t="s">
        <v>235</v>
      </c>
      <c r="N8" s="15"/>
      <c r="O8" s="11"/>
    </row>
    <row r="9" spans="1:15" s="4" customFormat="1" ht="26" customHeight="1">
      <c r="A9" s="7"/>
      <c r="B9" s="7" t="s">
        <v>237</v>
      </c>
      <c r="C9" s="12">
        <v>3</v>
      </c>
      <c r="D9" s="12" t="s">
        <v>20</v>
      </c>
      <c r="E9" s="12">
        <v>5</v>
      </c>
      <c r="F9" s="10">
        <f t="shared" si="0"/>
        <v>15</v>
      </c>
      <c r="G9" s="89" t="s">
        <v>238</v>
      </c>
      <c r="H9" s="12">
        <v>16</v>
      </c>
      <c r="I9" s="10" t="s">
        <v>20</v>
      </c>
      <c r="J9" s="86">
        <f>IF(F9=0, "",F9/H9)</f>
        <v>0.9375</v>
      </c>
      <c r="K9" s="94" t="s">
        <v>20</v>
      </c>
      <c r="L9" s="9">
        <v>1</v>
      </c>
      <c r="M9" s="9" t="s">
        <v>239</v>
      </c>
      <c r="N9" s="15"/>
      <c r="O9" s="11"/>
    </row>
    <row r="10" spans="1:15" s="4" customFormat="1" ht="26" customHeight="1">
      <c r="A10" s="7" t="s">
        <v>223</v>
      </c>
      <c r="B10" s="7" t="s">
        <v>187</v>
      </c>
      <c r="C10" s="12">
        <v>6</v>
      </c>
      <c r="D10" s="12" t="s">
        <v>20</v>
      </c>
      <c r="E10" s="12">
        <v>23</v>
      </c>
      <c r="F10" s="10">
        <f t="shared" si="0"/>
        <v>138</v>
      </c>
      <c r="G10" s="89" t="s">
        <v>73</v>
      </c>
      <c r="H10" s="12">
        <v>16</v>
      </c>
      <c r="I10" s="10" t="str">
        <f t="shared" si="1"/>
        <v>oz</v>
      </c>
      <c r="J10" s="86">
        <f>IF(F10=0, "",F10/H10)</f>
        <v>8.625</v>
      </c>
      <c r="K10" s="92" t="s">
        <v>188</v>
      </c>
      <c r="L10" s="9">
        <v>8.75</v>
      </c>
      <c r="M10" s="9" t="s">
        <v>196</v>
      </c>
      <c r="N10" s="15"/>
      <c r="O10" s="11">
        <f t="shared" si="2"/>
        <v>0</v>
      </c>
    </row>
    <row r="11" spans="1:15" s="4" customFormat="1" ht="26" customHeight="1">
      <c r="A11" s="7" t="s">
        <v>224</v>
      </c>
      <c r="B11" s="7" t="s">
        <v>225</v>
      </c>
      <c r="C11" s="12">
        <v>0.5</v>
      </c>
      <c r="D11" s="12" t="s">
        <v>226</v>
      </c>
      <c r="E11" s="12">
        <v>23</v>
      </c>
      <c r="F11" s="10">
        <f t="shared" si="0"/>
        <v>11.5</v>
      </c>
      <c r="G11" s="89" t="s">
        <v>227</v>
      </c>
      <c r="H11" s="12">
        <v>1</v>
      </c>
      <c r="I11" s="10" t="str">
        <f t="shared" si="1"/>
        <v>breast</v>
      </c>
      <c r="J11" s="86">
        <f t="shared" ref="J11:J13" si="3">IF(F11=0, "",F11/H11)</f>
        <v>11.5</v>
      </c>
      <c r="K11" s="116" t="s">
        <v>228</v>
      </c>
      <c r="L11" s="9">
        <v>12</v>
      </c>
      <c r="M11" s="117" t="s">
        <v>228</v>
      </c>
      <c r="N11" s="15"/>
      <c r="O11" s="11">
        <f t="shared" si="2"/>
        <v>0</v>
      </c>
    </row>
    <row r="12" spans="1:15" s="4" customFormat="1" ht="26" customHeight="1">
      <c r="A12" s="7" t="s">
        <v>249</v>
      </c>
      <c r="B12" s="7" t="s">
        <v>253</v>
      </c>
      <c r="C12" s="12">
        <v>2.5</v>
      </c>
      <c r="D12" s="12" t="s">
        <v>130</v>
      </c>
      <c r="E12" s="12">
        <v>23</v>
      </c>
      <c r="F12" s="10">
        <f t="shared" si="0"/>
        <v>57.5</v>
      </c>
      <c r="G12" s="89" t="s">
        <v>250</v>
      </c>
      <c r="H12" s="12">
        <v>12</v>
      </c>
      <c r="I12" s="10" t="s">
        <v>130</v>
      </c>
      <c r="J12" s="86">
        <f t="shared" si="3"/>
        <v>4.791666666666667</v>
      </c>
      <c r="K12" s="116" t="s">
        <v>251</v>
      </c>
      <c r="L12" s="9">
        <v>5</v>
      </c>
      <c r="M12" s="117" t="s">
        <v>252</v>
      </c>
      <c r="N12" s="15"/>
      <c r="O12" s="11"/>
    </row>
    <row r="13" spans="1:15" s="4" customFormat="1" ht="26" customHeight="1">
      <c r="A13" s="7" t="s">
        <v>198</v>
      </c>
      <c r="B13" s="7" t="s">
        <v>202</v>
      </c>
      <c r="C13" s="12">
        <v>4</v>
      </c>
      <c r="D13" s="12" t="s">
        <v>130</v>
      </c>
      <c r="E13" s="12">
        <v>23</v>
      </c>
      <c r="F13" s="12">
        <f t="shared" si="0"/>
        <v>92</v>
      </c>
      <c r="G13" s="89" t="s">
        <v>199</v>
      </c>
      <c r="H13" s="12">
        <v>8</v>
      </c>
      <c r="I13" s="12" t="str">
        <f t="shared" si="1"/>
        <v>slices</v>
      </c>
      <c r="J13" s="112">
        <f t="shared" si="3"/>
        <v>11.5</v>
      </c>
      <c r="K13" s="113" t="s">
        <v>200</v>
      </c>
      <c r="L13" s="89">
        <v>11</v>
      </c>
      <c r="M13" s="89" t="s">
        <v>201</v>
      </c>
      <c r="N13" s="15"/>
      <c r="O13" s="114">
        <f t="shared" si="2"/>
        <v>0</v>
      </c>
    </row>
    <row r="14" spans="1:15" s="4" customFormat="1" ht="31" customHeight="1">
      <c r="A14" s="8" t="s">
        <v>203</v>
      </c>
      <c r="B14" s="8" t="s">
        <v>204</v>
      </c>
      <c r="C14" s="10">
        <v>2</v>
      </c>
      <c r="D14" s="10" t="s">
        <v>130</v>
      </c>
      <c r="E14" s="10">
        <v>23</v>
      </c>
      <c r="F14" s="10">
        <f t="shared" si="0"/>
        <v>46</v>
      </c>
      <c r="G14" s="9" t="s">
        <v>199</v>
      </c>
      <c r="H14" s="10">
        <v>8</v>
      </c>
      <c r="I14" s="10" t="str">
        <f t="shared" si="1"/>
        <v>slices</v>
      </c>
      <c r="J14" s="86">
        <f>IF(F14=0, "",F14/H14)</f>
        <v>5.75</v>
      </c>
      <c r="K14" s="92" t="s">
        <v>205</v>
      </c>
      <c r="L14" s="9">
        <v>6</v>
      </c>
      <c r="M14" s="9" t="s">
        <v>201</v>
      </c>
      <c r="N14" s="14"/>
      <c r="O14" s="11">
        <f t="shared" si="2"/>
        <v>0</v>
      </c>
    </row>
    <row r="15" spans="1:15" s="4" customFormat="1" ht="26" customHeight="1">
      <c r="A15" s="7" t="s">
        <v>241</v>
      </c>
      <c r="B15" s="7" t="s">
        <v>243</v>
      </c>
      <c r="C15" s="12">
        <v>3</v>
      </c>
      <c r="D15" s="12" t="s">
        <v>130</v>
      </c>
      <c r="E15" s="12">
        <v>23</v>
      </c>
      <c r="F15" s="10">
        <f t="shared" ref="F15:F19" si="4">SUM(C15*E15)</f>
        <v>69</v>
      </c>
      <c r="G15" s="89" t="s">
        <v>242</v>
      </c>
      <c r="H15" s="12">
        <v>22</v>
      </c>
      <c r="I15" s="10" t="str">
        <f t="shared" si="1"/>
        <v>slices</v>
      </c>
      <c r="J15" s="23">
        <f>IF(H15=0, "",F15/H15)</f>
        <v>3.1363636363636362</v>
      </c>
      <c r="K15" s="94" t="s">
        <v>135</v>
      </c>
      <c r="L15" s="9">
        <v>3</v>
      </c>
      <c r="M15" s="9" t="s">
        <v>135</v>
      </c>
      <c r="N15" s="15"/>
      <c r="O15" s="11">
        <f t="shared" ref="O15:O19" si="5">SUM(L15*N15)</f>
        <v>0</v>
      </c>
    </row>
    <row r="16" spans="1:15" s="4" customFormat="1" ht="26" customHeight="1">
      <c r="A16" s="7" t="s">
        <v>244</v>
      </c>
      <c r="B16" s="7" t="s">
        <v>268</v>
      </c>
      <c r="C16" s="12"/>
      <c r="D16" s="12"/>
      <c r="E16" s="12">
        <v>23</v>
      </c>
      <c r="F16" s="10">
        <v>6</v>
      </c>
      <c r="G16" s="89" t="s">
        <v>247</v>
      </c>
      <c r="H16" s="12">
        <v>1</v>
      </c>
      <c r="I16" s="10" t="s">
        <v>248</v>
      </c>
      <c r="J16" s="23">
        <f>IF(H16=0, "",F16/H16)</f>
        <v>6</v>
      </c>
      <c r="K16" s="94" t="s">
        <v>248</v>
      </c>
      <c r="L16" s="9">
        <v>6</v>
      </c>
      <c r="M16" s="9" t="s">
        <v>248</v>
      </c>
      <c r="N16" s="15"/>
      <c r="O16" s="11">
        <f t="shared" si="5"/>
        <v>0</v>
      </c>
    </row>
    <row r="17" spans="1:15" s="4" customFormat="1" ht="26" customHeight="1">
      <c r="A17" s="7" t="s">
        <v>245</v>
      </c>
      <c r="B17" s="7" t="s">
        <v>246</v>
      </c>
      <c r="C17" s="12"/>
      <c r="D17" s="12" t="s">
        <v>20</v>
      </c>
      <c r="E17" s="12">
        <v>23</v>
      </c>
      <c r="F17" s="10">
        <v>5.5</v>
      </c>
      <c r="G17" s="89" t="s">
        <v>238</v>
      </c>
      <c r="H17" s="12">
        <v>16</v>
      </c>
      <c r="I17" s="10" t="s">
        <v>20</v>
      </c>
      <c r="J17" s="23">
        <f t="shared" ref="J17" si="6">IF(H17=0, "",F17/H17)</f>
        <v>0.34375</v>
      </c>
      <c r="K17" s="94" t="s">
        <v>239</v>
      </c>
      <c r="L17" s="9">
        <v>1</v>
      </c>
      <c r="M17" s="9" t="s">
        <v>239</v>
      </c>
      <c r="N17" s="15"/>
      <c r="O17" s="11"/>
    </row>
    <row r="18" spans="1:15" s="4" customFormat="1" ht="28" customHeight="1">
      <c r="A18" s="7" t="s">
        <v>208</v>
      </c>
      <c r="B18" s="7" t="s">
        <v>206</v>
      </c>
      <c r="C18" s="12">
        <v>1</v>
      </c>
      <c r="D18" s="12" t="s">
        <v>207</v>
      </c>
      <c r="E18" s="12">
        <v>23</v>
      </c>
      <c r="F18" s="10">
        <f t="shared" si="4"/>
        <v>23</v>
      </c>
      <c r="G18" s="89" t="s">
        <v>209</v>
      </c>
      <c r="H18" s="12">
        <v>1</v>
      </c>
      <c r="I18" s="10" t="str">
        <f t="shared" si="1"/>
        <v>Idaho</v>
      </c>
      <c r="J18" s="23">
        <f t="shared" ref="J18:J19" si="7">IF(H18=0, "",F18/H18)</f>
        <v>23</v>
      </c>
      <c r="K18" s="94" t="s">
        <v>207</v>
      </c>
      <c r="L18" s="9">
        <v>25</v>
      </c>
      <c r="M18" s="9" t="s">
        <v>207</v>
      </c>
      <c r="N18" s="15"/>
      <c r="O18" s="11">
        <f t="shared" si="5"/>
        <v>0</v>
      </c>
    </row>
    <row r="19" spans="1:15" s="4" customFormat="1" ht="26" customHeight="1">
      <c r="A19" s="7" t="s">
        <v>210</v>
      </c>
      <c r="B19" s="7" t="s">
        <v>211</v>
      </c>
      <c r="C19" s="12">
        <v>4</v>
      </c>
      <c r="D19" s="89" t="s">
        <v>212</v>
      </c>
      <c r="E19" s="12">
        <v>23</v>
      </c>
      <c r="F19" s="10">
        <f t="shared" si="4"/>
        <v>92</v>
      </c>
      <c r="G19" s="89" t="s">
        <v>212</v>
      </c>
      <c r="H19" s="12">
        <v>1</v>
      </c>
      <c r="I19" s="9" t="str">
        <f t="shared" si="1"/>
        <v>Red Skins</v>
      </c>
      <c r="J19" s="86">
        <f t="shared" si="7"/>
        <v>92</v>
      </c>
      <c r="K19" s="94" t="s">
        <v>212</v>
      </c>
      <c r="L19" s="9">
        <v>100</v>
      </c>
      <c r="M19" s="9" t="s">
        <v>212</v>
      </c>
      <c r="N19" s="15"/>
      <c r="O19" s="11">
        <f t="shared" si="5"/>
        <v>0</v>
      </c>
    </row>
    <row r="20" spans="1:15" s="4" customFormat="1" ht="26" customHeight="1">
      <c r="A20" s="7" t="s">
        <v>254</v>
      </c>
      <c r="B20" s="7" t="s">
        <v>258</v>
      </c>
      <c r="C20" s="12">
        <v>8</v>
      </c>
      <c r="D20" s="12" t="s">
        <v>20</v>
      </c>
      <c r="E20" s="12">
        <v>23</v>
      </c>
      <c r="F20" s="10">
        <f>SUM(C20*E20)</f>
        <v>184</v>
      </c>
      <c r="G20" s="89" t="s">
        <v>20</v>
      </c>
      <c r="H20" s="12">
        <v>16</v>
      </c>
      <c r="I20" s="9" t="str">
        <f>IF(D20=0,"",D20)</f>
        <v>oz</v>
      </c>
      <c r="J20" s="86">
        <f>IF(H20=0, "",F20/H20)</f>
        <v>11.5</v>
      </c>
      <c r="K20" s="94" t="s">
        <v>255</v>
      </c>
      <c r="L20" s="9">
        <v>11</v>
      </c>
      <c r="M20" s="9" t="s">
        <v>256</v>
      </c>
      <c r="N20" s="15"/>
      <c r="O20" s="11">
        <f>SUM(L20*N20)</f>
        <v>0</v>
      </c>
    </row>
    <row r="21" spans="1:15" s="4" customFormat="1" ht="26" customHeight="1">
      <c r="A21" s="7" t="s">
        <v>257</v>
      </c>
      <c r="B21" s="7" t="s">
        <v>259</v>
      </c>
      <c r="C21" s="12">
        <v>1.5</v>
      </c>
      <c r="D21" s="12" t="s">
        <v>20</v>
      </c>
      <c r="E21" s="12">
        <v>23</v>
      </c>
      <c r="F21" s="10">
        <f>SUM(C21*E21)</f>
        <v>34.5</v>
      </c>
      <c r="G21" s="89" t="s">
        <v>260</v>
      </c>
      <c r="H21" s="12">
        <v>24</v>
      </c>
      <c r="I21" s="9" t="s">
        <v>20</v>
      </c>
      <c r="J21" s="86">
        <f>IF(H21=0, "",F21/H21)</f>
        <v>1.4375</v>
      </c>
      <c r="K21" s="94" t="s">
        <v>261</v>
      </c>
      <c r="L21" s="9">
        <v>2</v>
      </c>
      <c r="M21" s="9" t="s">
        <v>262</v>
      </c>
      <c r="N21" s="15"/>
      <c r="O21" s="11">
        <f>SUM(L21*N21)</f>
        <v>0</v>
      </c>
    </row>
    <row r="22" spans="1:15" s="4" customFormat="1" ht="26" customHeight="1">
      <c r="A22" s="7" t="s">
        <v>263</v>
      </c>
      <c r="B22" s="7" t="s">
        <v>264</v>
      </c>
      <c r="C22" s="12">
        <v>6</v>
      </c>
      <c r="D22" s="89" t="s">
        <v>265</v>
      </c>
      <c r="E22" s="12">
        <v>23</v>
      </c>
      <c r="F22" s="10">
        <f>SUM(C22*E22)</f>
        <v>138</v>
      </c>
      <c r="G22" s="89" t="s">
        <v>266</v>
      </c>
      <c r="H22" s="12">
        <v>140</v>
      </c>
      <c r="I22" s="9" t="s">
        <v>265</v>
      </c>
      <c r="J22" s="86">
        <f>IF(H22=0, "",F22/H22)</f>
        <v>0.98571428571428577</v>
      </c>
      <c r="K22" s="94" t="s">
        <v>265</v>
      </c>
      <c r="L22" s="9">
        <v>1</v>
      </c>
      <c r="M22" s="9" t="s">
        <v>267</v>
      </c>
      <c r="N22" s="15"/>
      <c r="O22" s="11">
        <f>SUM(L22*N22)</f>
        <v>0</v>
      </c>
    </row>
    <row r="23" spans="1:15" s="4" customFormat="1" ht="43" customHeight="1">
      <c r="A23" s="7" t="s">
        <v>213</v>
      </c>
      <c r="B23" s="7" t="s">
        <v>215</v>
      </c>
      <c r="C23" s="12">
        <v>1</v>
      </c>
      <c r="D23" s="12" t="s">
        <v>78</v>
      </c>
      <c r="E23" s="12">
        <v>18</v>
      </c>
      <c r="F23" s="10">
        <f>SUM(C23*E23)</f>
        <v>18</v>
      </c>
      <c r="G23" s="89" t="s">
        <v>216</v>
      </c>
      <c r="H23" s="12">
        <v>3</v>
      </c>
      <c r="I23" s="10" t="str">
        <f>IF(D23=0,"",D23)</f>
        <v>cup</v>
      </c>
      <c r="J23" s="23">
        <f>IF(H23=0, "",F23/H23)</f>
        <v>6</v>
      </c>
      <c r="K23" s="115" t="s">
        <v>217</v>
      </c>
      <c r="L23" s="9">
        <v>6</v>
      </c>
      <c r="M23" s="9" t="s">
        <v>217</v>
      </c>
      <c r="N23" s="15"/>
      <c r="O23" s="11">
        <f>SUM(L23*N23)</f>
        <v>0</v>
      </c>
    </row>
    <row r="24" spans="1:15" s="4" customFormat="1" ht="26" customHeight="1">
      <c r="A24" s="7" t="s">
        <v>218</v>
      </c>
      <c r="B24" s="7" t="s">
        <v>219</v>
      </c>
      <c r="C24" s="12">
        <v>8</v>
      </c>
      <c r="D24" s="12" t="s">
        <v>20</v>
      </c>
      <c r="E24" s="12">
        <v>23</v>
      </c>
      <c r="F24" s="10">
        <f>SUM(C24*E24)</f>
        <v>184</v>
      </c>
      <c r="G24" s="89" t="s">
        <v>220</v>
      </c>
      <c r="H24" s="12">
        <v>16</v>
      </c>
      <c r="I24" s="10" t="str">
        <f>IF(D24=0,"",D24)</f>
        <v>oz</v>
      </c>
      <c r="J24" s="23">
        <f>IF(H24=0, "",F24/H24)</f>
        <v>11.5</v>
      </c>
      <c r="K24" s="94" t="s">
        <v>222</v>
      </c>
      <c r="L24" s="9">
        <v>12</v>
      </c>
      <c r="M24" s="9" t="s">
        <v>221</v>
      </c>
      <c r="N24" s="15"/>
      <c r="O24" s="11">
        <f>SUM(L24*N24)</f>
        <v>0</v>
      </c>
    </row>
    <row r="25" spans="1:15" ht="26" customHeight="1">
      <c r="A25" s="7"/>
      <c r="B25" s="7"/>
      <c r="C25" s="12"/>
      <c r="D25" s="12"/>
      <c r="E25" s="12"/>
      <c r="F25" s="10">
        <f t="shared" ref="F25:F37" si="8">SUM(C25*E25)</f>
        <v>0</v>
      </c>
      <c r="G25" s="89">
        <v>0</v>
      </c>
      <c r="H25" s="12"/>
      <c r="I25" s="10" t="str">
        <f t="shared" ref="I25:I37" si="9">IF(D25=0,"",D25)</f>
        <v/>
      </c>
      <c r="J25" s="23" t="str">
        <f t="shared" ref="J25:J37" si="10">IF(H25=0, "",F25/H25)</f>
        <v/>
      </c>
      <c r="K25" s="94"/>
      <c r="L25" s="9"/>
      <c r="M25" s="9"/>
      <c r="N25" s="15"/>
      <c r="O25" s="11">
        <f t="shared" ref="O25:O37" si="11">SUM(L25*N25)</f>
        <v>0</v>
      </c>
    </row>
    <row r="26" spans="1:15" ht="26" customHeight="1">
      <c r="A26" s="7"/>
      <c r="B26" s="7"/>
      <c r="C26" s="12"/>
      <c r="D26" s="12"/>
      <c r="E26" s="12"/>
      <c r="F26" s="10">
        <f t="shared" si="8"/>
        <v>0</v>
      </c>
      <c r="G26" s="89">
        <v>0</v>
      </c>
      <c r="H26" s="12"/>
      <c r="I26" s="10" t="str">
        <f t="shared" si="9"/>
        <v/>
      </c>
      <c r="J26" s="23" t="str">
        <f t="shared" si="10"/>
        <v/>
      </c>
      <c r="K26" s="94"/>
      <c r="L26" s="9"/>
      <c r="M26" s="9"/>
      <c r="N26" s="15"/>
      <c r="O26" s="11">
        <f t="shared" si="11"/>
        <v>0</v>
      </c>
    </row>
    <row r="27" spans="1:15" ht="26" customHeight="1">
      <c r="A27" s="7"/>
      <c r="B27" s="7"/>
      <c r="C27" s="12"/>
      <c r="D27" s="12"/>
      <c r="E27" s="12"/>
      <c r="F27" s="10">
        <f t="shared" si="8"/>
        <v>0</v>
      </c>
      <c r="G27" s="89">
        <v>0</v>
      </c>
      <c r="H27" s="12"/>
      <c r="I27" s="10" t="str">
        <f t="shared" si="9"/>
        <v/>
      </c>
      <c r="J27" s="23" t="str">
        <f t="shared" si="10"/>
        <v/>
      </c>
      <c r="K27" s="94"/>
      <c r="L27" s="9"/>
      <c r="M27" s="9"/>
      <c r="N27" s="15"/>
      <c r="O27" s="11">
        <f t="shared" si="11"/>
        <v>0</v>
      </c>
    </row>
    <row r="28" spans="1:15" ht="26" customHeight="1">
      <c r="A28" s="7"/>
      <c r="B28" s="7"/>
      <c r="C28" s="12"/>
      <c r="D28" s="12"/>
      <c r="E28" s="12"/>
      <c r="F28" s="10">
        <f t="shared" si="8"/>
        <v>0</v>
      </c>
      <c r="G28" s="89">
        <v>0</v>
      </c>
      <c r="H28" s="12"/>
      <c r="I28" s="10" t="str">
        <f t="shared" si="9"/>
        <v/>
      </c>
      <c r="J28" s="23" t="str">
        <f t="shared" si="10"/>
        <v/>
      </c>
      <c r="K28" s="94"/>
      <c r="L28" s="9"/>
      <c r="M28" s="9"/>
      <c r="N28" s="15"/>
      <c r="O28" s="11">
        <f t="shared" si="11"/>
        <v>0</v>
      </c>
    </row>
    <row r="29" spans="1:15" ht="26" customHeight="1">
      <c r="A29" s="7"/>
      <c r="B29" s="7"/>
      <c r="C29" s="12"/>
      <c r="D29" s="12"/>
      <c r="E29" s="12"/>
      <c r="F29" s="10">
        <f t="shared" si="8"/>
        <v>0</v>
      </c>
      <c r="G29" s="89">
        <v>0</v>
      </c>
      <c r="H29" s="12"/>
      <c r="I29" s="10" t="str">
        <f t="shared" si="9"/>
        <v/>
      </c>
      <c r="J29" s="23" t="str">
        <f t="shared" si="10"/>
        <v/>
      </c>
      <c r="K29" s="94"/>
      <c r="L29" s="9"/>
      <c r="M29" s="9"/>
      <c r="N29" s="15"/>
      <c r="O29" s="11">
        <f t="shared" si="11"/>
        <v>0</v>
      </c>
    </row>
    <row r="30" spans="1:15" ht="26" customHeight="1">
      <c r="A30" s="7"/>
      <c r="B30" s="7"/>
      <c r="C30" s="12"/>
      <c r="D30" s="12"/>
      <c r="E30" s="12"/>
      <c r="F30" s="10">
        <f t="shared" si="8"/>
        <v>0</v>
      </c>
      <c r="G30" s="89">
        <v>0</v>
      </c>
      <c r="H30" s="12"/>
      <c r="I30" s="10" t="str">
        <f t="shared" si="9"/>
        <v/>
      </c>
      <c r="J30" s="23" t="str">
        <f t="shared" si="10"/>
        <v/>
      </c>
      <c r="K30" s="94"/>
      <c r="L30" s="9"/>
      <c r="M30" s="9"/>
      <c r="N30" s="15"/>
      <c r="O30" s="11">
        <f t="shared" si="11"/>
        <v>0</v>
      </c>
    </row>
    <row r="31" spans="1:15" ht="26" customHeight="1">
      <c r="A31" s="7"/>
      <c r="B31" s="7"/>
      <c r="C31" s="12"/>
      <c r="D31" s="12"/>
      <c r="E31" s="12"/>
      <c r="F31" s="10">
        <f t="shared" si="8"/>
        <v>0</v>
      </c>
      <c r="G31" s="89">
        <v>0</v>
      </c>
      <c r="H31" s="12"/>
      <c r="I31" s="10" t="str">
        <f t="shared" si="9"/>
        <v/>
      </c>
      <c r="J31" s="23" t="str">
        <f t="shared" si="10"/>
        <v/>
      </c>
      <c r="K31" s="94"/>
      <c r="L31" s="9"/>
      <c r="M31" s="9"/>
      <c r="N31" s="15"/>
      <c r="O31" s="11">
        <f t="shared" si="11"/>
        <v>0</v>
      </c>
    </row>
    <row r="32" spans="1:15" ht="26" customHeight="1">
      <c r="A32" s="7"/>
      <c r="B32" s="7"/>
      <c r="C32" s="12"/>
      <c r="D32" s="12"/>
      <c r="E32" s="12"/>
      <c r="F32" s="10">
        <f t="shared" si="8"/>
        <v>0</v>
      </c>
      <c r="G32" s="89">
        <v>0</v>
      </c>
      <c r="H32" s="12"/>
      <c r="I32" s="10" t="str">
        <f t="shared" si="9"/>
        <v/>
      </c>
      <c r="J32" s="23" t="str">
        <f t="shared" si="10"/>
        <v/>
      </c>
      <c r="K32" s="94"/>
      <c r="L32" s="9"/>
      <c r="M32" s="9"/>
      <c r="N32" s="15"/>
      <c r="O32" s="11">
        <f t="shared" si="11"/>
        <v>0</v>
      </c>
    </row>
    <row r="33" spans="1:15" ht="26" customHeight="1">
      <c r="A33" s="7"/>
      <c r="B33" s="7"/>
      <c r="C33" s="12"/>
      <c r="D33" s="12"/>
      <c r="E33" s="12"/>
      <c r="F33" s="10">
        <f t="shared" si="8"/>
        <v>0</v>
      </c>
      <c r="G33" s="89">
        <v>0</v>
      </c>
      <c r="H33" s="12"/>
      <c r="I33" s="10" t="str">
        <f t="shared" si="9"/>
        <v/>
      </c>
      <c r="J33" s="23" t="str">
        <f t="shared" si="10"/>
        <v/>
      </c>
      <c r="K33" s="94"/>
      <c r="L33" s="9"/>
      <c r="M33" s="9"/>
      <c r="N33" s="15"/>
      <c r="O33" s="11">
        <f t="shared" si="11"/>
        <v>0</v>
      </c>
    </row>
    <row r="34" spans="1:15" ht="26" customHeight="1">
      <c r="A34" s="7"/>
      <c r="B34" s="7"/>
      <c r="C34" s="12"/>
      <c r="D34" s="12"/>
      <c r="E34" s="12"/>
      <c r="F34" s="10">
        <f t="shared" si="8"/>
        <v>0</v>
      </c>
      <c r="G34" s="89">
        <v>0</v>
      </c>
      <c r="H34" s="12"/>
      <c r="I34" s="10" t="str">
        <f t="shared" si="9"/>
        <v/>
      </c>
      <c r="J34" s="23" t="str">
        <f t="shared" si="10"/>
        <v/>
      </c>
      <c r="K34" s="94"/>
      <c r="L34" s="9"/>
      <c r="M34" s="9"/>
      <c r="N34" s="15"/>
      <c r="O34" s="11">
        <f t="shared" si="11"/>
        <v>0</v>
      </c>
    </row>
    <row r="35" spans="1:15" ht="26" customHeight="1">
      <c r="A35" s="7"/>
      <c r="B35" s="7"/>
      <c r="C35" s="12"/>
      <c r="D35" s="12"/>
      <c r="E35" s="12"/>
      <c r="F35" s="10">
        <f t="shared" ref="F35" si="12">SUM(C35*E35)</f>
        <v>0</v>
      </c>
      <c r="G35" s="89"/>
      <c r="H35" s="12"/>
      <c r="I35" s="10" t="str">
        <f t="shared" si="9"/>
        <v/>
      </c>
      <c r="J35" s="23" t="str">
        <f t="shared" si="10"/>
        <v/>
      </c>
      <c r="K35" s="94"/>
      <c r="L35" s="9"/>
      <c r="M35" s="9"/>
      <c r="N35" s="15"/>
      <c r="O35" s="11">
        <f t="shared" ref="O35" si="13">SUM(L35*N35)</f>
        <v>0</v>
      </c>
    </row>
    <row r="36" spans="1:15" ht="26" customHeight="1">
      <c r="A36" s="7"/>
      <c r="B36" s="7"/>
      <c r="C36" s="12"/>
      <c r="D36" s="12"/>
      <c r="E36" s="12"/>
      <c r="F36" s="10">
        <f t="shared" si="8"/>
        <v>0</v>
      </c>
      <c r="G36" s="89">
        <v>0</v>
      </c>
      <c r="H36" s="12"/>
      <c r="I36" s="10" t="str">
        <f t="shared" si="9"/>
        <v/>
      </c>
      <c r="J36" s="23" t="str">
        <f t="shared" si="10"/>
        <v/>
      </c>
      <c r="K36" s="94"/>
      <c r="L36" s="9"/>
      <c r="M36" s="9"/>
      <c r="N36" s="15"/>
      <c r="O36" s="11">
        <f t="shared" si="11"/>
        <v>0</v>
      </c>
    </row>
    <row r="37" spans="1:15" ht="26" customHeight="1">
      <c r="A37" s="7"/>
      <c r="B37" s="7"/>
      <c r="C37" s="12"/>
      <c r="D37" s="12"/>
      <c r="E37" s="12"/>
      <c r="F37" s="10">
        <f t="shared" si="8"/>
        <v>0</v>
      </c>
      <c r="G37" s="89">
        <v>0</v>
      </c>
      <c r="H37" s="12"/>
      <c r="I37" s="10" t="str">
        <f t="shared" si="9"/>
        <v/>
      </c>
      <c r="J37" s="23" t="str">
        <f t="shared" si="10"/>
        <v/>
      </c>
      <c r="K37" s="94"/>
      <c r="L37" s="9"/>
      <c r="M37" s="9"/>
      <c r="N37" s="15"/>
      <c r="O37" s="11">
        <f t="shared" si="11"/>
        <v>0</v>
      </c>
    </row>
    <row r="38" spans="1:15" ht="26" customHeight="1">
      <c r="A38" s="7"/>
      <c r="B38" s="7"/>
      <c r="C38" s="12"/>
      <c r="D38" s="12"/>
      <c r="E38" s="12"/>
      <c r="F38" s="10">
        <f t="shared" ref="F38:F53" si="14">SUM(C38*E38)</f>
        <v>0</v>
      </c>
      <c r="G38" s="89">
        <v>0</v>
      </c>
      <c r="H38" s="12"/>
      <c r="I38" s="10" t="str">
        <f t="shared" ref="I38:I53" si="15">IF(D38=0,"",D38)</f>
        <v/>
      </c>
      <c r="J38" s="23" t="str">
        <f t="shared" ref="J38:J53" si="16">IF(H38=0, "",F38/H38)</f>
        <v/>
      </c>
      <c r="K38" s="94"/>
      <c r="L38" s="9"/>
      <c r="M38" s="9"/>
      <c r="N38" s="15"/>
      <c r="O38" s="11">
        <f t="shared" ref="O38:O53" si="17">SUM(L38*N38)</f>
        <v>0</v>
      </c>
    </row>
    <row r="39" spans="1:15" ht="26" customHeight="1">
      <c r="A39" s="7"/>
      <c r="B39" s="7"/>
      <c r="C39" s="12"/>
      <c r="D39" s="12"/>
      <c r="E39" s="12"/>
      <c r="F39" s="10">
        <f t="shared" si="14"/>
        <v>0</v>
      </c>
      <c r="G39" s="89">
        <v>0</v>
      </c>
      <c r="H39" s="12"/>
      <c r="I39" s="10" t="str">
        <f t="shared" si="15"/>
        <v/>
      </c>
      <c r="J39" s="23" t="str">
        <f t="shared" si="16"/>
        <v/>
      </c>
      <c r="K39" s="94"/>
      <c r="L39" s="9"/>
      <c r="M39" s="9"/>
      <c r="N39" s="15"/>
      <c r="O39" s="11">
        <f t="shared" si="17"/>
        <v>0</v>
      </c>
    </row>
    <row r="40" spans="1:15" ht="26" customHeight="1">
      <c r="A40" s="7"/>
      <c r="B40" s="7"/>
      <c r="C40" s="12"/>
      <c r="D40" s="12"/>
      <c r="E40" s="12"/>
      <c r="F40" s="10">
        <f t="shared" si="14"/>
        <v>0</v>
      </c>
      <c r="G40" s="89">
        <v>0</v>
      </c>
      <c r="H40" s="12"/>
      <c r="I40" s="10" t="str">
        <f t="shared" si="15"/>
        <v/>
      </c>
      <c r="J40" s="23" t="str">
        <f t="shared" si="16"/>
        <v/>
      </c>
      <c r="K40" s="94"/>
      <c r="L40" s="9"/>
      <c r="M40" s="9"/>
      <c r="N40" s="15"/>
      <c r="O40" s="11">
        <f t="shared" si="17"/>
        <v>0</v>
      </c>
    </row>
    <row r="41" spans="1:15" ht="26" customHeight="1">
      <c r="A41" s="7"/>
      <c r="B41" s="7"/>
      <c r="C41" s="12"/>
      <c r="D41" s="12"/>
      <c r="E41" s="12"/>
      <c r="F41" s="10">
        <f t="shared" si="14"/>
        <v>0</v>
      </c>
      <c r="G41" s="89">
        <v>0</v>
      </c>
      <c r="H41" s="12"/>
      <c r="I41" s="10" t="str">
        <f t="shared" si="15"/>
        <v/>
      </c>
      <c r="J41" s="23" t="str">
        <f t="shared" si="16"/>
        <v/>
      </c>
      <c r="K41" s="94"/>
      <c r="L41" s="9"/>
      <c r="M41" s="9"/>
      <c r="N41" s="15"/>
      <c r="O41" s="11">
        <f t="shared" si="17"/>
        <v>0</v>
      </c>
    </row>
    <row r="42" spans="1:15" ht="26" customHeight="1">
      <c r="A42" s="7"/>
      <c r="B42" s="7"/>
      <c r="C42" s="12"/>
      <c r="D42" s="12"/>
      <c r="E42" s="12"/>
      <c r="F42" s="10">
        <f t="shared" si="14"/>
        <v>0</v>
      </c>
      <c r="G42" s="89">
        <v>0</v>
      </c>
      <c r="H42" s="12"/>
      <c r="I42" s="10" t="str">
        <f t="shared" si="15"/>
        <v/>
      </c>
      <c r="J42" s="23" t="str">
        <f t="shared" si="16"/>
        <v/>
      </c>
      <c r="K42" s="94"/>
      <c r="L42" s="9"/>
      <c r="M42" s="9"/>
      <c r="N42" s="15"/>
      <c r="O42" s="11">
        <f t="shared" si="17"/>
        <v>0</v>
      </c>
    </row>
    <row r="43" spans="1:15" ht="26" customHeight="1">
      <c r="A43" s="7"/>
      <c r="B43" s="7"/>
      <c r="C43" s="12"/>
      <c r="D43" s="12"/>
      <c r="E43" s="12"/>
      <c r="F43" s="10">
        <f t="shared" si="14"/>
        <v>0</v>
      </c>
      <c r="G43" s="89">
        <v>0</v>
      </c>
      <c r="H43" s="12"/>
      <c r="I43" s="10" t="str">
        <f t="shared" si="15"/>
        <v/>
      </c>
      <c r="J43" s="23" t="str">
        <f t="shared" si="16"/>
        <v/>
      </c>
      <c r="K43" s="94"/>
      <c r="L43" s="9"/>
      <c r="M43" s="9"/>
      <c r="N43" s="15"/>
      <c r="O43" s="11">
        <f t="shared" si="17"/>
        <v>0</v>
      </c>
    </row>
    <row r="44" spans="1:15" ht="26" customHeight="1">
      <c r="A44" s="7"/>
      <c r="B44" s="7"/>
      <c r="C44" s="12"/>
      <c r="D44" s="12"/>
      <c r="E44" s="12"/>
      <c r="F44" s="10">
        <f t="shared" si="14"/>
        <v>0</v>
      </c>
      <c r="G44" s="89">
        <v>0</v>
      </c>
      <c r="H44" s="12"/>
      <c r="I44" s="10" t="str">
        <f t="shared" si="15"/>
        <v/>
      </c>
      <c r="J44" s="23" t="str">
        <f t="shared" si="16"/>
        <v/>
      </c>
      <c r="K44" s="94"/>
      <c r="L44" s="9"/>
      <c r="M44" s="9"/>
      <c r="N44" s="15"/>
      <c r="O44" s="11">
        <f t="shared" si="17"/>
        <v>0</v>
      </c>
    </row>
    <row r="45" spans="1:15" ht="26" customHeight="1">
      <c r="A45" s="7"/>
      <c r="B45" s="7"/>
      <c r="C45" s="12"/>
      <c r="D45" s="12"/>
      <c r="E45" s="12"/>
      <c r="F45" s="10">
        <f t="shared" si="14"/>
        <v>0</v>
      </c>
      <c r="G45" s="89">
        <v>0</v>
      </c>
      <c r="H45" s="12"/>
      <c r="I45" s="10" t="str">
        <f t="shared" si="15"/>
        <v/>
      </c>
      <c r="J45" s="23" t="str">
        <f t="shared" si="16"/>
        <v/>
      </c>
      <c r="K45" s="94"/>
      <c r="L45" s="9"/>
      <c r="M45" s="9"/>
      <c r="N45" s="15"/>
      <c r="O45" s="11">
        <f t="shared" si="17"/>
        <v>0</v>
      </c>
    </row>
    <row r="46" spans="1:15" ht="26" customHeight="1">
      <c r="A46" s="7"/>
      <c r="B46" s="7"/>
      <c r="C46" s="12"/>
      <c r="D46" s="12"/>
      <c r="E46" s="12"/>
      <c r="F46" s="10">
        <f t="shared" si="14"/>
        <v>0</v>
      </c>
      <c r="G46" s="89">
        <v>0</v>
      </c>
      <c r="H46" s="12"/>
      <c r="I46" s="10" t="str">
        <f t="shared" si="15"/>
        <v/>
      </c>
      <c r="J46" s="23" t="str">
        <f t="shared" si="16"/>
        <v/>
      </c>
      <c r="K46" s="94"/>
      <c r="L46" s="9"/>
      <c r="M46" s="9"/>
      <c r="N46" s="15"/>
      <c r="O46" s="11">
        <f t="shared" si="17"/>
        <v>0</v>
      </c>
    </row>
    <row r="47" spans="1:15" ht="26" customHeight="1">
      <c r="A47" s="7"/>
      <c r="B47" s="7"/>
      <c r="C47" s="12"/>
      <c r="D47" s="12"/>
      <c r="E47" s="12"/>
      <c r="F47" s="10">
        <f t="shared" si="14"/>
        <v>0</v>
      </c>
      <c r="G47" s="89">
        <v>0</v>
      </c>
      <c r="H47" s="12"/>
      <c r="I47" s="10" t="str">
        <f t="shared" si="15"/>
        <v/>
      </c>
      <c r="J47" s="23" t="str">
        <f t="shared" si="16"/>
        <v/>
      </c>
      <c r="K47" s="94"/>
      <c r="L47" s="9"/>
      <c r="M47" s="9"/>
      <c r="N47" s="15"/>
      <c r="O47" s="11">
        <f t="shared" si="17"/>
        <v>0</v>
      </c>
    </row>
    <row r="48" spans="1:15" ht="26" customHeight="1">
      <c r="A48" s="7"/>
      <c r="B48" s="7"/>
      <c r="C48" s="12"/>
      <c r="D48" s="12"/>
      <c r="E48" s="12"/>
      <c r="F48" s="10">
        <f t="shared" si="14"/>
        <v>0</v>
      </c>
      <c r="G48" s="89">
        <v>0</v>
      </c>
      <c r="H48" s="12"/>
      <c r="I48" s="10" t="str">
        <f t="shared" si="15"/>
        <v/>
      </c>
      <c r="J48" s="23" t="str">
        <f t="shared" si="16"/>
        <v/>
      </c>
      <c r="K48" s="94"/>
      <c r="L48" s="9"/>
      <c r="M48" s="9"/>
      <c r="N48" s="15"/>
      <c r="O48" s="11">
        <f t="shared" si="17"/>
        <v>0</v>
      </c>
    </row>
    <row r="49" spans="1:15" ht="26" customHeight="1">
      <c r="A49" s="7"/>
      <c r="B49" s="7"/>
      <c r="C49" s="12"/>
      <c r="D49" s="12"/>
      <c r="E49" s="12"/>
      <c r="F49" s="10">
        <f t="shared" si="14"/>
        <v>0</v>
      </c>
      <c r="G49" s="89">
        <v>0</v>
      </c>
      <c r="H49" s="12"/>
      <c r="I49" s="10" t="str">
        <f t="shared" si="15"/>
        <v/>
      </c>
      <c r="J49" s="23" t="str">
        <f t="shared" si="16"/>
        <v/>
      </c>
      <c r="K49" s="94"/>
      <c r="L49" s="9"/>
      <c r="M49" s="9"/>
      <c r="N49" s="15"/>
      <c r="O49" s="11">
        <f t="shared" si="17"/>
        <v>0</v>
      </c>
    </row>
    <row r="50" spans="1:15" ht="26" customHeight="1">
      <c r="A50" s="7"/>
      <c r="B50" s="7"/>
      <c r="C50" s="12"/>
      <c r="D50" s="12"/>
      <c r="E50" s="12"/>
      <c r="F50" s="10">
        <f t="shared" si="14"/>
        <v>0</v>
      </c>
      <c r="G50" s="89">
        <v>0</v>
      </c>
      <c r="H50" s="12"/>
      <c r="I50" s="10" t="str">
        <f t="shared" si="15"/>
        <v/>
      </c>
      <c r="J50" s="23" t="str">
        <f t="shared" si="16"/>
        <v/>
      </c>
      <c r="K50" s="94"/>
      <c r="L50" s="9"/>
      <c r="M50" s="9"/>
      <c r="N50" s="15"/>
      <c r="O50" s="11">
        <f t="shared" si="17"/>
        <v>0</v>
      </c>
    </row>
    <row r="51" spans="1:15" ht="26" customHeight="1">
      <c r="A51" s="7"/>
      <c r="B51" s="7"/>
      <c r="C51" s="12"/>
      <c r="D51" s="12"/>
      <c r="E51" s="12"/>
      <c r="F51" s="10">
        <f t="shared" si="14"/>
        <v>0</v>
      </c>
      <c r="G51" s="89">
        <v>0</v>
      </c>
      <c r="H51" s="12"/>
      <c r="I51" s="10" t="str">
        <f t="shared" si="15"/>
        <v/>
      </c>
      <c r="J51" s="23" t="str">
        <f t="shared" si="16"/>
        <v/>
      </c>
      <c r="K51" s="94"/>
      <c r="L51" s="9"/>
      <c r="M51" s="9"/>
      <c r="N51" s="15"/>
      <c r="O51" s="11">
        <f t="shared" si="17"/>
        <v>0</v>
      </c>
    </row>
    <row r="52" spans="1:15" ht="26" customHeight="1">
      <c r="A52" s="7"/>
      <c r="B52" s="7"/>
      <c r="C52" s="12"/>
      <c r="D52" s="12"/>
      <c r="E52" s="12"/>
      <c r="F52" s="10">
        <f t="shared" si="14"/>
        <v>0</v>
      </c>
      <c r="G52" s="89">
        <v>0</v>
      </c>
      <c r="H52" s="12"/>
      <c r="I52" s="10" t="str">
        <f t="shared" si="15"/>
        <v/>
      </c>
      <c r="J52" s="23" t="str">
        <f t="shared" si="16"/>
        <v/>
      </c>
      <c r="K52" s="94"/>
      <c r="L52" s="9"/>
      <c r="M52" s="9"/>
      <c r="N52" s="15"/>
      <c r="O52" s="11">
        <f t="shared" si="17"/>
        <v>0</v>
      </c>
    </row>
    <row r="53" spans="1:15" ht="26" customHeight="1">
      <c r="A53" s="7"/>
      <c r="B53" s="7"/>
      <c r="C53" s="12"/>
      <c r="D53" s="12"/>
      <c r="E53" s="12"/>
      <c r="F53" s="10">
        <f t="shared" si="14"/>
        <v>0</v>
      </c>
      <c r="G53" s="89">
        <v>0</v>
      </c>
      <c r="H53" s="12"/>
      <c r="I53" s="10" t="str">
        <f t="shared" si="15"/>
        <v/>
      </c>
      <c r="J53" s="23" t="str">
        <f t="shared" si="16"/>
        <v/>
      </c>
      <c r="K53" s="94"/>
      <c r="L53" s="9"/>
      <c r="M53" s="9"/>
      <c r="N53" s="15"/>
      <c r="O53" s="11">
        <f t="shared" si="17"/>
        <v>0</v>
      </c>
    </row>
    <row r="54" spans="1:15" ht="26" customHeight="1">
      <c r="A54" s="7"/>
      <c r="B54" s="7"/>
      <c r="C54" s="12"/>
      <c r="D54" s="12"/>
      <c r="E54" s="12"/>
      <c r="F54" s="10">
        <f t="shared" ref="F54:F70" si="18">SUM(C54*E54)</f>
        <v>0</v>
      </c>
      <c r="G54" s="89">
        <v>0</v>
      </c>
      <c r="H54" s="12"/>
      <c r="I54" s="10" t="str">
        <f t="shared" ref="I54:I70" si="19">IF(D54=0,"",D54)</f>
        <v/>
      </c>
      <c r="J54" s="23" t="str">
        <f t="shared" ref="J54:J70" si="20">IF(H54=0, "",F54/H54)</f>
        <v/>
      </c>
      <c r="K54" s="95"/>
      <c r="L54" s="16"/>
      <c r="M54" s="9"/>
      <c r="N54" s="15"/>
      <c r="O54" s="11">
        <f t="shared" ref="O54:O70" si="21">SUM(L54*N54)</f>
        <v>0</v>
      </c>
    </row>
    <row r="55" spans="1:15" ht="26" customHeight="1">
      <c r="A55" s="7"/>
      <c r="B55" s="7"/>
      <c r="C55" s="12"/>
      <c r="D55" s="12"/>
      <c r="E55" s="12"/>
      <c r="F55" s="10">
        <f t="shared" si="18"/>
        <v>0</v>
      </c>
      <c r="G55" s="89">
        <v>0</v>
      </c>
      <c r="H55" s="12"/>
      <c r="I55" s="10" t="str">
        <f t="shared" si="19"/>
        <v/>
      </c>
      <c r="J55" s="23" t="str">
        <f t="shared" si="20"/>
        <v/>
      </c>
      <c r="K55" s="95"/>
      <c r="L55" s="16"/>
      <c r="M55" s="9"/>
      <c r="N55" s="15"/>
      <c r="O55" s="11">
        <f t="shared" si="21"/>
        <v>0</v>
      </c>
    </row>
    <row r="56" spans="1:15" ht="26" customHeight="1">
      <c r="A56" s="7"/>
      <c r="B56" s="7"/>
      <c r="C56" s="12"/>
      <c r="D56" s="12"/>
      <c r="E56" s="12"/>
      <c r="F56" s="10">
        <f t="shared" si="18"/>
        <v>0</v>
      </c>
      <c r="G56" s="89">
        <v>0</v>
      </c>
      <c r="H56" s="12"/>
      <c r="I56" s="10" t="str">
        <f t="shared" si="19"/>
        <v/>
      </c>
      <c r="J56" s="23" t="str">
        <f t="shared" si="20"/>
        <v/>
      </c>
      <c r="K56" s="95"/>
      <c r="L56" s="16"/>
      <c r="M56" s="9"/>
      <c r="N56" s="15"/>
      <c r="O56" s="11">
        <f t="shared" si="21"/>
        <v>0</v>
      </c>
    </row>
    <row r="57" spans="1:15" ht="26" customHeight="1">
      <c r="A57" s="7"/>
      <c r="B57" s="7"/>
      <c r="C57" s="12"/>
      <c r="D57" s="12"/>
      <c r="E57" s="12"/>
      <c r="F57" s="10">
        <f t="shared" si="18"/>
        <v>0</v>
      </c>
      <c r="G57" s="89">
        <v>0</v>
      </c>
      <c r="H57" s="12"/>
      <c r="I57" s="10" t="str">
        <f t="shared" si="19"/>
        <v/>
      </c>
      <c r="J57" s="23" t="str">
        <f t="shared" si="20"/>
        <v/>
      </c>
      <c r="K57" s="95"/>
      <c r="L57" s="16"/>
      <c r="M57" s="9"/>
      <c r="N57" s="15"/>
      <c r="O57" s="11">
        <f t="shared" si="21"/>
        <v>0</v>
      </c>
    </row>
    <row r="58" spans="1:15" ht="26" customHeight="1">
      <c r="A58" s="7"/>
      <c r="B58" s="7"/>
      <c r="C58" s="12"/>
      <c r="D58" s="12"/>
      <c r="E58" s="12"/>
      <c r="F58" s="10">
        <f t="shared" si="18"/>
        <v>0</v>
      </c>
      <c r="G58" s="89">
        <v>0</v>
      </c>
      <c r="H58" s="12"/>
      <c r="I58" s="10" t="str">
        <f t="shared" si="19"/>
        <v/>
      </c>
      <c r="J58" s="23" t="str">
        <f t="shared" si="20"/>
        <v/>
      </c>
      <c r="K58" s="95"/>
      <c r="L58" s="16"/>
      <c r="M58" s="9"/>
      <c r="N58" s="15"/>
      <c r="O58" s="11">
        <f t="shared" si="21"/>
        <v>0</v>
      </c>
    </row>
    <row r="59" spans="1:15" ht="26" customHeight="1">
      <c r="A59" s="7"/>
      <c r="B59" s="7"/>
      <c r="C59" s="12"/>
      <c r="D59" s="12"/>
      <c r="E59" s="12"/>
      <c r="F59" s="10">
        <f t="shared" si="18"/>
        <v>0</v>
      </c>
      <c r="G59" s="89">
        <v>0</v>
      </c>
      <c r="H59" s="12"/>
      <c r="I59" s="10" t="str">
        <f t="shared" si="19"/>
        <v/>
      </c>
      <c r="J59" s="23" t="str">
        <f t="shared" si="20"/>
        <v/>
      </c>
      <c r="K59" s="95"/>
      <c r="L59" s="16"/>
      <c r="M59" s="9"/>
      <c r="N59" s="15"/>
      <c r="O59" s="11">
        <f t="shared" si="21"/>
        <v>0</v>
      </c>
    </row>
    <row r="60" spans="1:15" ht="26" customHeight="1">
      <c r="A60" s="7"/>
      <c r="B60" s="7"/>
      <c r="C60" s="12"/>
      <c r="D60" s="12"/>
      <c r="E60" s="12"/>
      <c r="F60" s="10">
        <f t="shared" si="18"/>
        <v>0</v>
      </c>
      <c r="G60" s="89">
        <v>0</v>
      </c>
      <c r="H60" s="12"/>
      <c r="I60" s="10" t="str">
        <f t="shared" si="19"/>
        <v/>
      </c>
      <c r="J60" s="23" t="str">
        <f t="shared" si="20"/>
        <v/>
      </c>
      <c r="K60" s="95"/>
      <c r="L60" s="16"/>
      <c r="M60" s="9"/>
      <c r="N60" s="15"/>
      <c r="O60" s="11">
        <f t="shared" si="21"/>
        <v>0</v>
      </c>
    </row>
    <row r="61" spans="1:15" ht="26" customHeight="1">
      <c r="A61" s="7"/>
      <c r="B61" s="7"/>
      <c r="C61" s="12"/>
      <c r="D61" s="12"/>
      <c r="E61" s="12"/>
      <c r="F61" s="10">
        <f t="shared" si="18"/>
        <v>0</v>
      </c>
      <c r="G61" s="89">
        <v>0</v>
      </c>
      <c r="H61" s="12"/>
      <c r="I61" s="10" t="str">
        <f t="shared" si="19"/>
        <v/>
      </c>
      <c r="J61" s="23" t="str">
        <f t="shared" si="20"/>
        <v/>
      </c>
      <c r="K61" s="95"/>
      <c r="L61" s="16"/>
      <c r="M61" s="9"/>
      <c r="N61" s="15"/>
      <c r="O61" s="11">
        <f t="shared" si="21"/>
        <v>0</v>
      </c>
    </row>
    <row r="62" spans="1:15" ht="26" customHeight="1">
      <c r="A62" s="7"/>
      <c r="B62" s="7"/>
      <c r="C62" s="12"/>
      <c r="D62" s="12"/>
      <c r="E62" s="12"/>
      <c r="F62" s="10">
        <f t="shared" si="18"/>
        <v>0</v>
      </c>
      <c r="G62" s="89">
        <v>0</v>
      </c>
      <c r="H62" s="12"/>
      <c r="I62" s="10" t="str">
        <f t="shared" si="19"/>
        <v/>
      </c>
      <c r="J62" s="23" t="str">
        <f t="shared" si="20"/>
        <v/>
      </c>
      <c r="K62" s="95"/>
      <c r="L62" s="16"/>
      <c r="M62" s="9"/>
      <c r="N62" s="15"/>
      <c r="O62" s="11">
        <f t="shared" si="21"/>
        <v>0</v>
      </c>
    </row>
    <row r="63" spans="1:15" ht="26" customHeight="1">
      <c r="A63" s="7"/>
      <c r="B63" s="7"/>
      <c r="C63" s="12"/>
      <c r="D63" s="12"/>
      <c r="E63" s="12"/>
      <c r="F63" s="10">
        <f t="shared" si="18"/>
        <v>0</v>
      </c>
      <c r="G63" s="89">
        <v>0</v>
      </c>
      <c r="H63" s="12"/>
      <c r="I63" s="10" t="str">
        <f t="shared" si="19"/>
        <v/>
      </c>
      <c r="J63" s="23" t="str">
        <f t="shared" si="20"/>
        <v/>
      </c>
      <c r="K63" s="95"/>
      <c r="L63" s="16"/>
      <c r="M63" s="9"/>
      <c r="N63" s="15"/>
      <c r="O63" s="11">
        <f t="shared" si="21"/>
        <v>0</v>
      </c>
    </row>
    <row r="64" spans="1:15" ht="26" customHeight="1">
      <c r="A64" s="7"/>
      <c r="B64" s="7"/>
      <c r="C64" s="12"/>
      <c r="D64" s="12"/>
      <c r="E64" s="12"/>
      <c r="F64" s="10">
        <f t="shared" si="18"/>
        <v>0</v>
      </c>
      <c r="G64" s="89">
        <v>0</v>
      </c>
      <c r="H64" s="12"/>
      <c r="I64" s="10" t="str">
        <f t="shared" si="19"/>
        <v/>
      </c>
      <c r="J64" s="23" t="str">
        <f t="shared" si="20"/>
        <v/>
      </c>
      <c r="K64" s="95"/>
      <c r="L64" s="16"/>
      <c r="M64" s="9"/>
      <c r="N64" s="15"/>
      <c r="O64" s="11">
        <f t="shared" si="21"/>
        <v>0</v>
      </c>
    </row>
    <row r="65" spans="1:15" ht="26" customHeight="1">
      <c r="A65" s="7"/>
      <c r="B65" s="7"/>
      <c r="C65" s="12"/>
      <c r="D65" s="12"/>
      <c r="E65" s="12"/>
      <c r="F65" s="10">
        <f t="shared" si="18"/>
        <v>0</v>
      </c>
      <c r="G65" s="89">
        <v>0</v>
      </c>
      <c r="H65" s="12"/>
      <c r="I65" s="10" t="str">
        <f t="shared" si="19"/>
        <v/>
      </c>
      <c r="J65" s="23" t="str">
        <f t="shared" si="20"/>
        <v/>
      </c>
      <c r="K65" s="95"/>
      <c r="L65" s="16"/>
      <c r="M65" s="9"/>
      <c r="N65" s="15"/>
      <c r="O65" s="11">
        <f t="shared" si="21"/>
        <v>0</v>
      </c>
    </row>
    <row r="66" spans="1:15" ht="26" customHeight="1">
      <c r="A66" s="7"/>
      <c r="B66" s="7"/>
      <c r="C66" s="12"/>
      <c r="D66" s="12"/>
      <c r="E66" s="12"/>
      <c r="F66" s="10">
        <f t="shared" si="18"/>
        <v>0</v>
      </c>
      <c r="G66" s="89">
        <v>0</v>
      </c>
      <c r="H66" s="12"/>
      <c r="I66" s="10" t="str">
        <f t="shared" si="19"/>
        <v/>
      </c>
      <c r="J66" s="23" t="str">
        <f t="shared" si="20"/>
        <v/>
      </c>
      <c r="K66" s="95"/>
      <c r="L66" s="16"/>
      <c r="M66" s="9"/>
      <c r="N66" s="15"/>
      <c r="O66" s="11">
        <f t="shared" si="21"/>
        <v>0</v>
      </c>
    </row>
    <row r="67" spans="1:15" ht="26" customHeight="1">
      <c r="A67" s="7"/>
      <c r="B67" s="7"/>
      <c r="C67" s="12"/>
      <c r="D67" s="12"/>
      <c r="E67" s="12"/>
      <c r="F67" s="10">
        <f t="shared" si="18"/>
        <v>0</v>
      </c>
      <c r="G67" s="89">
        <v>0</v>
      </c>
      <c r="H67" s="12"/>
      <c r="I67" s="10" t="str">
        <f t="shared" si="19"/>
        <v/>
      </c>
      <c r="J67" s="23" t="str">
        <f t="shared" si="20"/>
        <v/>
      </c>
      <c r="K67" s="95"/>
      <c r="L67" s="16"/>
      <c r="M67" s="9"/>
      <c r="N67" s="15"/>
      <c r="O67" s="11">
        <f t="shared" si="21"/>
        <v>0</v>
      </c>
    </row>
    <row r="68" spans="1:15" ht="26" customHeight="1">
      <c r="A68" s="7"/>
      <c r="B68" s="7"/>
      <c r="C68" s="12"/>
      <c r="D68" s="12"/>
      <c r="E68" s="12"/>
      <c r="F68" s="10">
        <f t="shared" si="18"/>
        <v>0</v>
      </c>
      <c r="G68" s="89">
        <v>0</v>
      </c>
      <c r="H68" s="12"/>
      <c r="I68" s="10" t="str">
        <f t="shared" si="19"/>
        <v/>
      </c>
      <c r="J68" s="23" t="str">
        <f t="shared" si="20"/>
        <v/>
      </c>
      <c r="K68" s="95"/>
      <c r="L68" s="16"/>
      <c r="M68" s="9"/>
      <c r="N68" s="15"/>
      <c r="O68" s="11">
        <f t="shared" si="21"/>
        <v>0</v>
      </c>
    </row>
    <row r="69" spans="1:15" ht="26" customHeight="1">
      <c r="A69" s="7"/>
      <c r="B69" s="7"/>
      <c r="C69" s="12"/>
      <c r="D69" s="12"/>
      <c r="E69" s="12"/>
      <c r="F69" s="10">
        <f t="shared" si="18"/>
        <v>0</v>
      </c>
      <c r="G69" s="89">
        <v>0</v>
      </c>
      <c r="H69" s="12"/>
      <c r="I69" s="10" t="str">
        <f t="shared" si="19"/>
        <v/>
      </c>
      <c r="J69" s="23" t="str">
        <f t="shared" si="20"/>
        <v/>
      </c>
      <c r="K69" s="95"/>
      <c r="L69" s="16"/>
      <c r="M69" s="9"/>
      <c r="N69" s="15"/>
      <c r="O69" s="11">
        <f t="shared" si="21"/>
        <v>0</v>
      </c>
    </row>
    <row r="70" spans="1:15" ht="26" customHeight="1">
      <c r="A70" s="7"/>
      <c r="B70" s="7"/>
      <c r="C70" s="12"/>
      <c r="D70" s="12"/>
      <c r="E70" s="12"/>
      <c r="F70" s="10">
        <f t="shared" si="18"/>
        <v>0</v>
      </c>
      <c r="G70" s="89">
        <v>0</v>
      </c>
      <c r="H70" s="12"/>
      <c r="I70" s="10" t="str">
        <f t="shared" si="19"/>
        <v/>
      </c>
      <c r="J70" s="23" t="str">
        <f t="shared" si="20"/>
        <v/>
      </c>
      <c r="K70" s="95"/>
      <c r="L70" s="16"/>
      <c r="M70" s="9"/>
      <c r="N70" s="15"/>
      <c r="O70" s="11">
        <f t="shared" si="21"/>
        <v>0</v>
      </c>
    </row>
    <row r="71" spans="1:15" ht="26" customHeight="1">
      <c r="A71" s="7"/>
      <c r="B71" s="7"/>
      <c r="C71" s="12"/>
      <c r="D71" s="12"/>
      <c r="E71" s="12"/>
      <c r="F71" s="10">
        <f t="shared" ref="F71:F87" si="22">SUM(C71*E71)</f>
        <v>0</v>
      </c>
      <c r="G71" s="89">
        <v>0</v>
      </c>
      <c r="H71" s="12"/>
      <c r="I71" s="10" t="str">
        <f t="shared" ref="I71:I87" si="23">IF(D71=0,"",D71)</f>
        <v/>
      </c>
      <c r="J71" s="23" t="str">
        <f t="shared" ref="J71:J87" si="24">IF(H71=0, "",F71/H71)</f>
        <v/>
      </c>
      <c r="K71" s="95"/>
      <c r="L71" s="16"/>
      <c r="M71" s="9"/>
      <c r="N71" s="15"/>
      <c r="O71" s="11">
        <f t="shared" ref="O71:O87" si="25">SUM(L71*N71)</f>
        <v>0</v>
      </c>
    </row>
    <row r="72" spans="1:15" ht="26" customHeight="1">
      <c r="A72" s="7"/>
      <c r="B72" s="7"/>
      <c r="C72" s="12"/>
      <c r="D72" s="12"/>
      <c r="E72" s="12"/>
      <c r="F72" s="10">
        <f t="shared" si="22"/>
        <v>0</v>
      </c>
      <c r="G72" s="89">
        <v>0</v>
      </c>
      <c r="H72" s="12"/>
      <c r="I72" s="10" t="str">
        <f t="shared" si="23"/>
        <v/>
      </c>
      <c r="J72" s="23" t="str">
        <f t="shared" si="24"/>
        <v/>
      </c>
      <c r="K72" s="95"/>
      <c r="L72" s="16"/>
      <c r="M72" s="9"/>
      <c r="N72" s="15"/>
      <c r="O72" s="11">
        <f t="shared" si="25"/>
        <v>0</v>
      </c>
    </row>
    <row r="73" spans="1:15" ht="26" customHeight="1">
      <c r="A73" s="7"/>
      <c r="B73" s="7"/>
      <c r="C73" s="12"/>
      <c r="D73" s="12"/>
      <c r="E73" s="12"/>
      <c r="F73" s="10">
        <f t="shared" si="22"/>
        <v>0</v>
      </c>
      <c r="G73" s="89">
        <v>0</v>
      </c>
      <c r="H73" s="12"/>
      <c r="I73" s="10" t="str">
        <f t="shared" si="23"/>
        <v/>
      </c>
      <c r="J73" s="23" t="str">
        <f t="shared" si="24"/>
        <v/>
      </c>
      <c r="K73" s="95"/>
      <c r="L73" s="16"/>
      <c r="M73" s="9"/>
      <c r="N73" s="15"/>
      <c r="O73" s="11">
        <f t="shared" si="25"/>
        <v>0</v>
      </c>
    </row>
    <row r="74" spans="1:15" ht="26" customHeight="1">
      <c r="A74" s="7"/>
      <c r="B74" s="7"/>
      <c r="C74" s="12"/>
      <c r="D74" s="12"/>
      <c r="E74" s="12"/>
      <c r="F74" s="10">
        <f t="shared" si="22"/>
        <v>0</v>
      </c>
      <c r="G74" s="89">
        <v>0</v>
      </c>
      <c r="H74" s="12"/>
      <c r="I74" s="10" t="str">
        <f t="shared" si="23"/>
        <v/>
      </c>
      <c r="J74" s="23" t="str">
        <f t="shared" si="24"/>
        <v/>
      </c>
      <c r="K74" s="95"/>
      <c r="L74" s="16"/>
      <c r="M74" s="9"/>
      <c r="N74" s="15"/>
      <c r="O74" s="11">
        <f t="shared" si="25"/>
        <v>0</v>
      </c>
    </row>
    <row r="75" spans="1:15" ht="26" customHeight="1">
      <c r="A75" s="7"/>
      <c r="B75" s="7"/>
      <c r="C75" s="12"/>
      <c r="D75" s="12"/>
      <c r="E75" s="12"/>
      <c r="F75" s="10">
        <f t="shared" si="22"/>
        <v>0</v>
      </c>
      <c r="G75" s="89">
        <v>0</v>
      </c>
      <c r="H75" s="12"/>
      <c r="I75" s="10" t="str">
        <f t="shared" si="23"/>
        <v/>
      </c>
      <c r="J75" s="23" t="str">
        <f t="shared" si="24"/>
        <v/>
      </c>
      <c r="K75" s="95"/>
      <c r="L75" s="16"/>
      <c r="M75" s="9"/>
      <c r="N75" s="15"/>
      <c r="O75" s="11">
        <f t="shared" si="25"/>
        <v>0</v>
      </c>
    </row>
    <row r="76" spans="1:15" ht="26" customHeight="1">
      <c r="A76" s="7"/>
      <c r="B76" s="7"/>
      <c r="C76" s="12"/>
      <c r="D76" s="12"/>
      <c r="E76" s="12"/>
      <c r="F76" s="10">
        <f t="shared" si="22"/>
        <v>0</v>
      </c>
      <c r="G76" s="89">
        <v>0</v>
      </c>
      <c r="H76" s="12"/>
      <c r="I76" s="10" t="str">
        <f t="shared" si="23"/>
        <v/>
      </c>
      <c r="J76" s="23" t="str">
        <f t="shared" si="24"/>
        <v/>
      </c>
      <c r="K76" s="95"/>
      <c r="L76" s="16"/>
      <c r="M76" s="9"/>
      <c r="N76" s="15"/>
      <c r="O76" s="11">
        <f t="shared" si="25"/>
        <v>0</v>
      </c>
    </row>
    <row r="77" spans="1:15" ht="26" customHeight="1">
      <c r="A77" s="7"/>
      <c r="B77" s="7"/>
      <c r="C77" s="12"/>
      <c r="D77" s="12"/>
      <c r="E77" s="12"/>
      <c r="F77" s="10">
        <f t="shared" si="22"/>
        <v>0</v>
      </c>
      <c r="G77" s="89">
        <v>0</v>
      </c>
      <c r="H77" s="12"/>
      <c r="I77" s="10" t="str">
        <f t="shared" si="23"/>
        <v/>
      </c>
      <c r="J77" s="23" t="str">
        <f t="shared" si="24"/>
        <v/>
      </c>
      <c r="K77" s="95"/>
      <c r="L77" s="16"/>
      <c r="M77" s="9"/>
      <c r="N77" s="15"/>
      <c r="O77" s="11">
        <f t="shared" si="25"/>
        <v>0</v>
      </c>
    </row>
    <row r="78" spans="1:15" ht="26" customHeight="1">
      <c r="A78" s="7"/>
      <c r="B78" s="7"/>
      <c r="C78" s="12"/>
      <c r="D78" s="12"/>
      <c r="E78" s="12"/>
      <c r="F78" s="10">
        <f t="shared" si="22"/>
        <v>0</v>
      </c>
      <c r="G78" s="89">
        <v>0</v>
      </c>
      <c r="H78" s="12"/>
      <c r="I78" s="10" t="str">
        <f t="shared" si="23"/>
        <v/>
      </c>
      <c r="J78" s="23" t="str">
        <f t="shared" si="24"/>
        <v/>
      </c>
      <c r="K78" s="95"/>
      <c r="L78" s="16"/>
      <c r="M78" s="9"/>
      <c r="N78" s="15"/>
      <c r="O78" s="11">
        <f t="shared" si="25"/>
        <v>0</v>
      </c>
    </row>
    <row r="79" spans="1:15" ht="26" customHeight="1">
      <c r="A79" s="7"/>
      <c r="B79" s="7"/>
      <c r="C79" s="12"/>
      <c r="D79" s="12"/>
      <c r="E79" s="12"/>
      <c r="F79" s="10">
        <f t="shared" si="22"/>
        <v>0</v>
      </c>
      <c r="G79" s="89">
        <v>0</v>
      </c>
      <c r="H79" s="12"/>
      <c r="I79" s="10" t="str">
        <f t="shared" si="23"/>
        <v/>
      </c>
      <c r="J79" s="23" t="str">
        <f t="shared" si="24"/>
        <v/>
      </c>
      <c r="K79" s="95"/>
      <c r="L79" s="16"/>
      <c r="M79" s="9"/>
      <c r="N79" s="15"/>
      <c r="O79" s="11">
        <f t="shared" si="25"/>
        <v>0</v>
      </c>
    </row>
    <row r="80" spans="1:15" ht="26" customHeight="1">
      <c r="A80" s="7"/>
      <c r="B80" s="7"/>
      <c r="C80" s="12"/>
      <c r="D80" s="12"/>
      <c r="E80" s="12"/>
      <c r="F80" s="10">
        <f t="shared" si="22"/>
        <v>0</v>
      </c>
      <c r="G80" s="89">
        <v>0</v>
      </c>
      <c r="H80" s="12"/>
      <c r="I80" s="10" t="str">
        <f t="shared" si="23"/>
        <v/>
      </c>
      <c r="J80" s="23" t="str">
        <f t="shared" si="24"/>
        <v/>
      </c>
      <c r="K80" s="95"/>
      <c r="L80" s="16"/>
      <c r="M80" s="9"/>
      <c r="N80" s="15"/>
      <c r="O80" s="11">
        <f t="shared" si="25"/>
        <v>0</v>
      </c>
    </row>
    <row r="81" spans="1:15" ht="26" customHeight="1">
      <c r="A81" s="7"/>
      <c r="B81" s="7"/>
      <c r="C81" s="12"/>
      <c r="D81" s="12"/>
      <c r="E81" s="12"/>
      <c r="F81" s="10">
        <f t="shared" si="22"/>
        <v>0</v>
      </c>
      <c r="G81" s="89">
        <v>0</v>
      </c>
      <c r="H81" s="12"/>
      <c r="I81" s="10" t="str">
        <f t="shared" si="23"/>
        <v/>
      </c>
      <c r="J81" s="23" t="str">
        <f t="shared" si="24"/>
        <v/>
      </c>
      <c r="K81" s="95"/>
      <c r="L81" s="16"/>
      <c r="M81" s="9"/>
      <c r="N81" s="15"/>
      <c r="O81" s="11">
        <f t="shared" si="25"/>
        <v>0</v>
      </c>
    </row>
    <row r="82" spans="1:15" ht="26" customHeight="1">
      <c r="A82" s="7"/>
      <c r="B82" s="7"/>
      <c r="C82" s="12"/>
      <c r="D82" s="12"/>
      <c r="E82" s="12"/>
      <c r="F82" s="10">
        <f t="shared" si="22"/>
        <v>0</v>
      </c>
      <c r="G82" s="89">
        <v>0</v>
      </c>
      <c r="H82" s="12"/>
      <c r="I82" s="10" t="str">
        <f t="shared" si="23"/>
        <v/>
      </c>
      <c r="J82" s="23" t="str">
        <f t="shared" si="24"/>
        <v/>
      </c>
      <c r="K82" s="95"/>
      <c r="L82" s="16"/>
      <c r="M82" s="9"/>
      <c r="N82" s="15"/>
      <c r="O82" s="11">
        <f t="shared" si="25"/>
        <v>0</v>
      </c>
    </row>
    <row r="83" spans="1:15" ht="26" customHeight="1">
      <c r="A83" s="7"/>
      <c r="B83" s="7"/>
      <c r="C83" s="12"/>
      <c r="D83" s="12"/>
      <c r="E83" s="12"/>
      <c r="F83" s="10">
        <f t="shared" si="22"/>
        <v>0</v>
      </c>
      <c r="G83" s="89">
        <v>0</v>
      </c>
      <c r="H83" s="12"/>
      <c r="I83" s="10" t="str">
        <f t="shared" si="23"/>
        <v/>
      </c>
      <c r="J83" s="23" t="str">
        <f t="shared" si="24"/>
        <v/>
      </c>
      <c r="K83" s="95"/>
      <c r="L83" s="16"/>
      <c r="M83" s="9"/>
      <c r="N83" s="15"/>
      <c r="O83" s="11">
        <f t="shared" si="25"/>
        <v>0</v>
      </c>
    </row>
    <row r="84" spans="1:15" ht="26" customHeight="1">
      <c r="A84" s="7"/>
      <c r="B84" s="7"/>
      <c r="C84" s="12"/>
      <c r="D84" s="12"/>
      <c r="E84" s="12"/>
      <c r="F84" s="10">
        <f t="shared" si="22"/>
        <v>0</v>
      </c>
      <c r="G84" s="89">
        <v>0</v>
      </c>
      <c r="H84" s="12"/>
      <c r="I84" s="10" t="str">
        <f t="shared" si="23"/>
        <v/>
      </c>
      <c r="J84" s="23" t="str">
        <f t="shared" si="24"/>
        <v/>
      </c>
      <c r="K84" s="95"/>
      <c r="L84" s="16"/>
      <c r="M84" s="9"/>
      <c r="N84" s="15"/>
      <c r="O84" s="11">
        <f t="shared" si="25"/>
        <v>0</v>
      </c>
    </row>
    <row r="85" spans="1:15" ht="26" customHeight="1">
      <c r="A85" s="7"/>
      <c r="B85" s="7"/>
      <c r="C85" s="12"/>
      <c r="D85" s="12"/>
      <c r="E85" s="12"/>
      <c r="F85" s="10">
        <f t="shared" si="22"/>
        <v>0</v>
      </c>
      <c r="G85" s="89">
        <v>0</v>
      </c>
      <c r="H85" s="12"/>
      <c r="I85" s="10" t="str">
        <f t="shared" si="23"/>
        <v/>
      </c>
      <c r="J85" s="23" t="str">
        <f t="shared" si="24"/>
        <v/>
      </c>
      <c r="K85" s="95"/>
      <c r="L85" s="16"/>
      <c r="M85" s="9"/>
      <c r="N85" s="15"/>
      <c r="O85" s="11">
        <f t="shared" si="25"/>
        <v>0</v>
      </c>
    </row>
    <row r="86" spans="1:15" ht="26" customHeight="1">
      <c r="A86" s="7"/>
      <c r="B86" s="7"/>
      <c r="C86" s="12"/>
      <c r="D86" s="12"/>
      <c r="E86" s="12"/>
      <c r="F86" s="10">
        <f t="shared" si="22"/>
        <v>0</v>
      </c>
      <c r="G86" s="89">
        <v>0</v>
      </c>
      <c r="H86" s="12"/>
      <c r="I86" s="10" t="str">
        <f t="shared" si="23"/>
        <v/>
      </c>
      <c r="J86" s="23" t="str">
        <f t="shared" si="24"/>
        <v/>
      </c>
      <c r="K86" s="95"/>
      <c r="L86" s="16"/>
      <c r="M86" s="9"/>
      <c r="N86" s="15"/>
      <c r="O86" s="11">
        <f t="shared" si="25"/>
        <v>0</v>
      </c>
    </row>
    <row r="87" spans="1:15" ht="26" customHeight="1">
      <c r="A87" s="7"/>
      <c r="B87" s="7"/>
      <c r="C87" s="12"/>
      <c r="D87" s="12"/>
      <c r="E87" s="12"/>
      <c r="F87" s="10">
        <f t="shared" si="22"/>
        <v>0</v>
      </c>
      <c r="G87" s="89">
        <v>0</v>
      </c>
      <c r="H87" s="12"/>
      <c r="I87" s="10" t="str">
        <f t="shared" si="23"/>
        <v/>
      </c>
      <c r="J87" s="23" t="str">
        <f t="shared" si="24"/>
        <v/>
      </c>
      <c r="K87" s="95"/>
      <c r="L87" s="16"/>
      <c r="M87" s="9"/>
      <c r="N87" s="15"/>
      <c r="O87" s="11">
        <f t="shared" si="25"/>
        <v>0</v>
      </c>
    </row>
    <row r="88" spans="1:15" ht="26" customHeight="1">
      <c r="A88" s="7"/>
      <c r="B88" s="7"/>
      <c r="C88" s="12"/>
      <c r="D88" s="12"/>
      <c r="E88" s="12"/>
      <c r="F88" s="10">
        <f t="shared" ref="F88:F104" si="26">SUM(C88*E88)</f>
        <v>0</v>
      </c>
      <c r="G88" s="89">
        <v>0</v>
      </c>
      <c r="H88" s="12"/>
      <c r="I88" s="10" t="str">
        <f t="shared" ref="I88:I104" si="27">IF(D88=0,"",D88)</f>
        <v/>
      </c>
      <c r="J88" s="23" t="str">
        <f t="shared" ref="J88:J104" si="28">IF(H88=0, "",F88/H88)</f>
        <v/>
      </c>
      <c r="K88" s="95"/>
      <c r="L88" s="16"/>
      <c r="M88" s="9"/>
      <c r="N88" s="15"/>
      <c r="O88" s="11">
        <f t="shared" ref="O88:O104" si="29">SUM(L88*N88)</f>
        <v>0</v>
      </c>
    </row>
    <row r="89" spans="1:15" ht="26" customHeight="1">
      <c r="A89" s="7"/>
      <c r="B89" s="7"/>
      <c r="C89" s="12"/>
      <c r="D89" s="12"/>
      <c r="E89" s="12"/>
      <c r="F89" s="10">
        <f t="shared" si="26"/>
        <v>0</v>
      </c>
      <c r="G89" s="89">
        <v>0</v>
      </c>
      <c r="H89" s="12"/>
      <c r="I89" s="10" t="str">
        <f t="shared" si="27"/>
        <v/>
      </c>
      <c r="J89" s="23" t="str">
        <f t="shared" si="28"/>
        <v/>
      </c>
      <c r="K89" s="95"/>
      <c r="L89" s="16"/>
      <c r="M89" s="9"/>
      <c r="N89" s="15"/>
      <c r="O89" s="11">
        <f t="shared" si="29"/>
        <v>0</v>
      </c>
    </row>
    <row r="90" spans="1:15" ht="26" customHeight="1">
      <c r="A90" s="7"/>
      <c r="B90" s="7"/>
      <c r="C90" s="12"/>
      <c r="D90" s="12"/>
      <c r="E90" s="12"/>
      <c r="F90" s="10">
        <f t="shared" si="26"/>
        <v>0</v>
      </c>
      <c r="G90" s="89">
        <v>0</v>
      </c>
      <c r="H90" s="12"/>
      <c r="I90" s="10" t="str">
        <f t="shared" si="27"/>
        <v/>
      </c>
      <c r="J90" s="23" t="str">
        <f t="shared" si="28"/>
        <v/>
      </c>
      <c r="K90" s="95"/>
      <c r="L90" s="16"/>
      <c r="M90" s="9"/>
      <c r="N90" s="15"/>
      <c r="O90" s="11">
        <f t="shared" si="29"/>
        <v>0</v>
      </c>
    </row>
    <row r="91" spans="1:15" ht="26" customHeight="1">
      <c r="A91" s="7"/>
      <c r="B91" s="7"/>
      <c r="C91" s="12"/>
      <c r="D91" s="12"/>
      <c r="E91" s="12"/>
      <c r="F91" s="10">
        <f t="shared" si="26"/>
        <v>0</v>
      </c>
      <c r="G91" s="89">
        <v>0</v>
      </c>
      <c r="H91" s="12"/>
      <c r="I91" s="10" t="str">
        <f t="shared" si="27"/>
        <v/>
      </c>
      <c r="J91" s="23" t="str">
        <f t="shared" si="28"/>
        <v/>
      </c>
      <c r="K91" s="95"/>
      <c r="L91" s="16"/>
      <c r="M91" s="9"/>
      <c r="N91" s="15"/>
      <c r="O91" s="11">
        <f t="shared" si="29"/>
        <v>0</v>
      </c>
    </row>
    <row r="92" spans="1:15" ht="26" customHeight="1">
      <c r="A92" s="7"/>
      <c r="B92" s="7"/>
      <c r="C92" s="12"/>
      <c r="D92" s="12"/>
      <c r="E92" s="12"/>
      <c r="F92" s="10">
        <f t="shared" si="26"/>
        <v>0</v>
      </c>
      <c r="G92" s="89">
        <v>0</v>
      </c>
      <c r="H92" s="12"/>
      <c r="I92" s="10" t="str">
        <f t="shared" si="27"/>
        <v/>
      </c>
      <c r="J92" s="23" t="str">
        <f t="shared" si="28"/>
        <v/>
      </c>
      <c r="K92" s="95"/>
      <c r="L92" s="16"/>
      <c r="M92" s="9"/>
      <c r="N92" s="15"/>
      <c r="O92" s="11">
        <f t="shared" si="29"/>
        <v>0</v>
      </c>
    </row>
    <row r="93" spans="1:15" ht="26" customHeight="1">
      <c r="A93" s="7"/>
      <c r="B93" s="7"/>
      <c r="C93" s="12"/>
      <c r="D93" s="12"/>
      <c r="E93" s="12"/>
      <c r="F93" s="10">
        <f t="shared" si="26"/>
        <v>0</v>
      </c>
      <c r="G93" s="89">
        <v>0</v>
      </c>
      <c r="H93" s="12"/>
      <c r="I93" s="10" t="str">
        <f t="shared" si="27"/>
        <v/>
      </c>
      <c r="J93" s="23" t="str">
        <f t="shared" si="28"/>
        <v/>
      </c>
      <c r="K93" s="95"/>
      <c r="L93" s="16"/>
      <c r="M93" s="9"/>
      <c r="N93" s="15"/>
      <c r="O93" s="11">
        <f t="shared" si="29"/>
        <v>0</v>
      </c>
    </row>
    <row r="94" spans="1:15" ht="26" customHeight="1">
      <c r="A94" s="7"/>
      <c r="B94" s="7"/>
      <c r="C94" s="12"/>
      <c r="D94" s="12"/>
      <c r="E94" s="12"/>
      <c r="F94" s="10">
        <f t="shared" si="26"/>
        <v>0</v>
      </c>
      <c r="G94" s="89">
        <v>0</v>
      </c>
      <c r="H94" s="12"/>
      <c r="I94" s="10" t="str">
        <f t="shared" si="27"/>
        <v/>
      </c>
      <c r="J94" s="23" t="str">
        <f t="shared" si="28"/>
        <v/>
      </c>
      <c r="K94" s="95"/>
      <c r="L94" s="16"/>
      <c r="M94" s="9"/>
      <c r="N94" s="15"/>
      <c r="O94" s="11">
        <f t="shared" si="29"/>
        <v>0</v>
      </c>
    </row>
    <row r="95" spans="1:15" ht="26" customHeight="1">
      <c r="A95" s="7"/>
      <c r="B95" s="7"/>
      <c r="C95" s="12"/>
      <c r="D95" s="12"/>
      <c r="E95" s="12"/>
      <c r="F95" s="10">
        <f t="shared" si="26"/>
        <v>0</v>
      </c>
      <c r="G95" s="89">
        <v>0</v>
      </c>
      <c r="H95" s="12"/>
      <c r="I95" s="10" t="str">
        <f t="shared" si="27"/>
        <v/>
      </c>
      <c r="J95" s="23" t="str">
        <f t="shared" si="28"/>
        <v/>
      </c>
      <c r="K95" s="95"/>
      <c r="L95" s="16"/>
      <c r="M95" s="9"/>
      <c r="N95" s="15"/>
      <c r="O95" s="11">
        <f t="shared" si="29"/>
        <v>0</v>
      </c>
    </row>
    <row r="96" spans="1:15" ht="26" customHeight="1">
      <c r="A96" s="7"/>
      <c r="B96" s="7"/>
      <c r="C96" s="12"/>
      <c r="D96" s="12"/>
      <c r="E96" s="12"/>
      <c r="F96" s="10">
        <f t="shared" si="26"/>
        <v>0</v>
      </c>
      <c r="G96" s="89">
        <v>0</v>
      </c>
      <c r="H96" s="12"/>
      <c r="I96" s="10" t="str">
        <f t="shared" si="27"/>
        <v/>
      </c>
      <c r="J96" s="23" t="str">
        <f t="shared" si="28"/>
        <v/>
      </c>
      <c r="K96" s="95"/>
      <c r="L96" s="16"/>
      <c r="M96" s="9"/>
      <c r="N96" s="15"/>
      <c r="O96" s="11">
        <f t="shared" si="29"/>
        <v>0</v>
      </c>
    </row>
    <row r="97" spans="1:15" ht="26" customHeight="1">
      <c r="A97" s="7"/>
      <c r="B97" s="7"/>
      <c r="C97" s="12"/>
      <c r="D97" s="12"/>
      <c r="E97" s="12"/>
      <c r="F97" s="10">
        <f t="shared" si="26"/>
        <v>0</v>
      </c>
      <c r="G97" s="89">
        <v>0</v>
      </c>
      <c r="H97" s="12"/>
      <c r="I97" s="10" t="str">
        <f t="shared" si="27"/>
        <v/>
      </c>
      <c r="J97" s="23" t="str">
        <f t="shared" si="28"/>
        <v/>
      </c>
      <c r="K97" s="95"/>
      <c r="L97" s="16"/>
      <c r="M97" s="9"/>
      <c r="N97" s="15"/>
      <c r="O97" s="11">
        <f t="shared" si="29"/>
        <v>0</v>
      </c>
    </row>
    <row r="98" spans="1:15" ht="26" customHeight="1">
      <c r="A98" s="7"/>
      <c r="B98" s="7"/>
      <c r="C98" s="12"/>
      <c r="D98" s="12"/>
      <c r="E98" s="12"/>
      <c r="F98" s="10">
        <f t="shared" si="26"/>
        <v>0</v>
      </c>
      <c r="G98" s="89">
        <v>0</v>
      </c>
      <c r="H98" s="12"/>
      <c r="I98" s="10" t="str">
        <f t="shared" si="27"/>
        <v/>
      </c>
      <c r="J98" s="23" t="str">
        <f t="shared" si="28"/>
        <v/>
      </c>
      <c r="K98" s="95"/>
      <c r="L98" s="16"/>
      <c r="M98" s="9"/>
      <c r="N98" s="15"/>
      <c r="O98" s="11">
        <f t="shared" si="29"/>
        <v>0</v>
      </c>
    </row>
    <row r="99" spans="1:15" ht="26" customHeight="1">
      <c r="A99" s="7"/>
      <c r="B99" s="7"/>
      <c r="C99" s="12"/>
      <c r="D99" s="12"/>
      <c r="E99" s="12"/>
      <c r="F99" s="10">
        <f t="shared" si="26"/>
        <v>0</v>
      </c>
      <c r="G99" s="89">
        <v>0</v>
      </c>
      <c r="H99" s="12"/>
      <c r="I99" s="10" t="str">
        <f t="shared" si="27"/>
        <v/>
      </c>
      <c r="J99" s="23" t="str">
        <f t="shared" si="28"/>
        <v/>
      </c>
      <c r="K99" s="95"/>
      <c r="L99" s="16"/>
      <c r="M99" s="9"/>
      <c r="N99" s="15"/>
      <c r="O99" s="11">
        <f t="shared" si="29"/>
        <v>0</v>
      </c>
    </row>
    <row r="100" spans="1:15" ht="26" customHeight="1">
      <c r="A100" s="7"/>
      <c r="B100" s="7"/>
      <c r="C100" s="12"/>
      <c r="D100" s="12"/>
      <c r="E100" s="12"/>
      <c r="F100" s="10">
        <f t="shared" si="26"/>
        <v>0</v>
      </c>
      <c r="G100" s="89">
        <v>0</v>
      </c>
      <c r="H100" s="12"/>
      <c r="I100" s="10" t="str">
        <f t="shared" si="27"/>
        <v/>
      </c>
      <c r="J100" s="23" t="str">
        <f t="shared" si="28"/>
        <v/>
      </c>
      <c r="K100" s="95"/>
      <c r="L100" s="16"/>
      <c r="M100" s="9"/>
      <c r="N100" s="15"/>
      <c r="O100" s="11">
        <f t="shared" si="29"/>
        <v>0</v>
      </c>
    </row>
    <row r="101" spans="1:15" ht="26" customHeight="1">
      <c r="A101" s="7"/>
      <c r="B101" s="7"/>
      <c r="C101" s="12"/>
      <c r="D101" s="12"/>
      <c r="E101" s="12"/>
      <c r="F101" s="10">
        <f t="shared" si="26"/>
        <v>0</v>
      </c>
      <c r="G101" s="89">
        <v>0</v>
      </c>
      <c r="H101" s="12"/>
      <c r="I101" s="10" t="str">
        <f t="shared" si="27"/>
        <v/>
      </c>
      <c r="J101" s="23" t="str">
        <f t="shared" si="28"/>
        <v/>
      </c>
      <c r="K101" s="95"/>
      <c r="L101" s="16"/>
      <c r="M101" s="9"/>
      <c r="N101" s="15"/>
      <c r="O101" s="11">
        <f t="shared" si="29"/>
        <v>0</v>
      </c>
    </row>
    <row r="102" spans="1:15" ht="26" customHeight="1">
      <c r="A102" s="7"/>
      <c r="B102" s="7"/>
      <c r="C102" s="12"/>
      <c r="D102" s="12"/>
      <c r="E102" s="12"/>
      <c r="F102" s="10">
        <f t="shared" si="26"/>
        <v>0</v>
      </c>
      <c r="G102" s="89">
        <v>0</v>
      </c>
      <c r="H102" s="12"/>
      <c r="I102" s="10" t="str">
        <f t="shared" si="27"/>
        <v/>
      </c>
      <c r="J102" s="23" t="str">
        <f t="shared" si="28"/>
        <v/>
      </c>
      <c r="K102" s="95"/>
      <c r="L102" s="16"/>
      <c r="M102" s="9"/>
      <c r="N102" s="15"/>
      <c r="O102" s="11">
        <f t="shared" si="29"/>
        <v>0</v>
      </c>
    </row>
    <row r="103" spans="1:15" ht="26" customHeight="1">
      <c r="A103" s="7"/>
      <c r="B103" s="7"/>
      <c r="C103" s="12"/>
      <c r="D103" s="12"/>
      <c r="E103" s="12"/>
      <c r="F103" s="10">
        <f t="shared" si="26"/>
        <v>0</v>
      </c>
      <c r="G103" s="89">
        <v>0</v>
      </c>
      <c r="H103" s="12"/>
      <c r="I103" s="10" t="str">
        <f t="shared" si="27"/>
        <v/>
      </c>
      <c r="J103" s="23" t="str">
        <f t="shared" si="28"/>
        <v/>
      </c>
      <c r="K103" s="95"/>
      <c r="L103" s="16"/>
      <c r="M103" s="9"/>
      <c r="N103" s="15"/>
      <c r="O103" s="11">
        <f t="shared" si="29"/>
        <v>0</v>
      </c>
    </row>
    <row r="104" spans="1:15" ht="26" customHeight="1">
      <c r="A104" s="7"/>
      <c r="B104" s="7"/>
      <c r="C104" s="12"/>
      <c r="D104" s="12"/>
      <c r="E104" s="12"/>
      <c r="F104" s="10">
        <f t="shared" si="26"/>
        <v>0</v>
      </c>
      <c r="G104" s="89">
        <v>0</v>
      </c>
      <c r="H104" s="12"/>
      <c r="I104" s="10" t="str">
        <f t="shared" si="27"/>
        <v/>
      </c>
      <c r="J104" s="23" t="str">
        <f t="shared" si="28"/>
        <v/>
      </c>
      <c r="K104" s="95"/>
      <c r="L104" s="16"/>
      <c r="M104" s="9"/>
      <c r="N104" s="15"/>
      <c r="O104" s="11">
        <f t="shared" si="29"/>
        <v>0</v>
      </c>
    </row>
    <row r="105" spans="1:15" ht="61" customHeight="1">
      <c r="A105" s="253" t="s">
        <v>183</v>
      </c>
      <c r="B105" s="253" t="s">
        <v>21</v>
      </c>
      <c r="C105" s="251" t="s">
        <v>0</v>
      </c>
      <c r="D105" s="252"/>
      <c r="E105" s="245" t="s">
        <v>1</v>
      </c>
      <c r="F105" s="245" t="s">
        <v>15</v>
      </c>
      <c r="G105" s="245" t="s">
        <v>131</v>
      </c>
      <c r="H105" s="251" t="s">
        <v>181</v>
      </c>
      <c r="I105" s="252"/>
      <c r="J105" s="249" t="s">
        <v>8</v>
      </c>
      <c r="K105" s="250"/>
      <c r="L105" s="245" t="s">
        <v>126</v>
      </c>
      <c r="M105" s="245"/>
      <c r="N105" s="247" t="s">
        <v>3</v>
      </c>
      <c r="O105" s="247" t="s">
        <v>4</v>
      </c>
    </row>
    <row r="106" spans="1:15" ht="15" customHeight="1" thickBot="1">
      <c r="A106" s="254"/>
      <c r="B106" s="254"/>
      <c r="C106" s="18" t="s">
        <v>177</v>
      </c>
      <c r="D106" s="19" t="s">
        <v>19</v>
      </c>
      <c r="E106" s="246"/>
      <c r="F106" s="246"/>
      <c r="G106" s="246"/>
      <c r="H106" s="18" t="s">
        <v>177</v>
      </c>
      <c r="I106" s="19" t="s">
        <v>19</v>
      </c>
      <c r="J106" s="18" t="s">
        <v>177</v>
      </c>
      <c r="K106" s="19" t="s">
        <v>19</v>
      </c>
      <c r="L106" s="246"/>
      <c r="M106" s="246"/>
      <c r="N106" s="248"/>
      <c r="O106" s="248"/>
    </row>
    <row r="107" spans="1:15" ht="26" customHeight="1">
      <c r="A107" s="7"/>
      <c r="B107" s="7"/>
      <c r="C107" s="12"/>
      <c r="D107" s="12"/>
      <c r="E107" s="12"/>
      <c r="F107" s="10">
        <f t="shared" ref="F107:F123" si="30">SUM(C107*E107)</f>
        <v>0</v>
      </c>
      <c r="G107" s="89">
        <v>0</v>
      </c>
      <c r="H107" s="12"/>
      <c r="I107" s="10" t="str">
        <f t="shared" ref="I107:I123" si="31">IF(D107=0,"",D107)</f>
        <v/>
      </c>
      <c r="J107" s="23" t="str">
        <f t="shared" ref="J107:J123" si="32">IF(H107=0, "",F107/H107)</f>
        <v/>
      </c>
      <c r="K107" s="95"/>
      <c r="L107" s="16"/>
      <c r="M107" s="9"/>
      <c r="N107" s="15"/>
      <c r="O107" s="11">
        <f t="shared" ref="O107:O123" si="33">SUM(L107*N107)</f>
        <v>0</v>
      </c>
    </row>
    <row r="108" spans="1:15" ht="26" customHeight="1">
      <c r="A108" s="7"/>
      <c r="B108" s="7"/>
      <c r="C108" s="12"/>
      <c r="D108" s="12"/>
      <c r="E108" s="12"/>
      <c r="F108" s="10">
        <f t="shared" si="30"/>
        <v>0</v>
      </c>
      <c r="G108" s="89">
        <v>0</v>
      </c>
      <c r="H108" s="12"/>
      <c r="I108" s="10" t="str">
        <f t="shared" si="31"/>
        <v/>
      </c>
      <c r="J108" s="23" t="str">
        <f t="shared" si="32"/>
        <v/>
      </c>
      <c r="K108" s="95"/>
      <c r="L108" s="16"/>
      <c r="M108" s="9"/>
      <c r="N108" s="15"/>
      <c r="O108" s="11">
        <f t="shared" si="33"/>
        <v>0</v>
      </c>
    </row>
    <row r="109" spans="1:15" ht="26" customHeight="1">
      <c r="A109" s="7"/>
      <c r="B109" s="7"/>
      <c r="C109" s="12"/>
      <c r="D109" s="12"/>
      <c r="E109" s="12"/>
      <c r="F109" s="10">
        <f t="shared" si="30"/>
        <v>0</v>
      </c>
      <c r="G109" s="89">
        <v>0</v>
      </c>
      <c r="H109" s="12"/>
      <c r="I109" s="10" t="str">
        <f t="shared" si="31"/>
        <v/>
      </c>
      <c r="J109" s="23" t="str">
        <f t="shared" si="32"/>
        <v/>
      </c>
      <c r="K109" s="95"/>
      <c r="L109" s="16"/>
      <c r="M109" s="9"/>
      <c r="N109" s="15"/>
      <c r="O109" s="11">
        <f t="shared" si="33"/>
        <v>0</v>
      </c>
    </row>
    <row r="110" spans="1:15" ht="26" customHeight="1">
      <c r="A110" s="7"/>
      <c r="B110" s="7"/>
      <c r="C110" s="12"/>
      <c r="D110" s="12"/>
      <c r="E110" s="12"/>
      <c r="F110" s="10">
        <f t="shared" si="30"/>
        <v>0</v>
      </c>
      <c r="G110" s="89">
        <v>0</v>
      </c>
      <c r="H110" s="12"/>
      <c r="I110" s="10" t="str">
        <f t="shared" si="31"/>
        <v/>
      </c>
      <c r="J110" s="23" t="str">
        <f t="shared" si="32"/>
        <v/>
      </c>
      <c r="K110" s="95"/>
      <c r="L110" s="16"/>
      <c r="M110" s="9"/>
      <c r="N110" s="15"/>
      <c r="O110" s="11">
        <f t="shared" si="33"/>
        <v>0</v>
      </c>
    </row>
    <row r="111" spans="1:15" ht="26" customHeight="1">
      <c r="A111" s="7"/>
      <c r="B111" s="7"/>
      <c r="C111" s="12"/>
      <c r="D111" s="12"/>
      <c r="E111" s="12"/>
      <c r="F111" s="10">
        <f t="shared" si="30"/>
        <v>0</v>
      </c>
      <c r="G111" s="89">
        <v>0</v>
      </c>
      <c r="H111" s="12"/>
      <c r="I111" s="10" t="str">
        <f t="shared" si="31"/>
        <v/>
      </c>
      <c r="J111" s="23" t="str">
        <f t="shared" si="32"/>
        <v/>
      </c>
      <c r="K111" s="95"/>
      <c r="L111" s="16"/>
      <c r="M111" s="9"/>
      <c r="N111" s="15"/>
      <c r="O111" s="11">
        <f t="shared" si="33"/>
        <v>0</v>
      </c>
    </row>
    <row r="112" spans="1:15" ht="26" customHeight="1">
      <c r="A112" s="7"/>
      <c r="B112" s="7"/>
      <c r="C112" s="12"/>
      <c r="D112" s="12"/>
      <c r="E112" s="12"/>
      <c r="F112" s="10">
        <f t="shared" si="30"/>
        <v>0</v>
      </c>
      <c r="G112" s="89">
        <v>0</v>
      </c>
      <c r="H112" s="12"/>
      <c r="I112" s="10" t="str">
        <f t="shared" si="31"/>
        <v/>
      </c>
      <c r="J112" s="23" t="str">
        <f t="shared" si="32"/>
        <v/>
      </c>
      <c r="K112" s="95"/>
      <c r="L112" s="16"/>
      <c r="M112" s="9"/>
      <c r="N112" s="15"/>
      <c r="O112" s="11">
        <f t="shared" si="33"/>
        <v>0</v>
      </c>
    </row>
    <row r="113" spans="1:15" ht="26" customHeight="1">
      <c r="A113" s="7"/>
      <c r="B113" s="7"/>
      <c r="C113" s="12"/>
      <c r="D113" s="12"/>
      <c r="E113" s="12"/>
      <c r="F113" s="10">
        <f t="shared" si="30"/>
        <v>0</v>
      </c>
      <c r="G113" s="89">
        <v>0</v>
      </c>
      <c r="H113" s="12"/>
      <c r="I113" s="10" t="str">
        <f t="shared" si="31"/>
        <v/>
      </c>
      <c r="J113" s="23" t="str">
        <f t="shared" si="32"/>
        <v/>
      </c>
      <c r="K113" s="95"/>
      <c r="L113" s="16"/>
      <c r="M113" s="9"/>
      <c r="N113" s="15"/>
      <c r="O113" s="11">
        <f t="shared" si="33"/>
        <v>0</v>
      </c>
    </row>
    <row r="114" spans="1:15" ht="26" customHeight="1">
      <c r="A114" s="7"/>
      <c r="B114" s="7"/>
      <c r="C114" s="12"/>
      <c r="D114" s="12"/>
      <c r="E114" s="12"/>
      <c r="F114" s="10">
        <f t="shared" si="30"/>
        <v>0</v>
      </c>
      <c r="G114" s="89">
        <v>0</v>
      </c>
      <c r="H114" s="12"/>
      <c r="I114" s="10" t="str">
        <f t="shared" si="31"/>
        <v/>
      </c>
      <c r="J114" s="23" t="str">
        <f t="shared" si="32"/>
        <v/>
      </c>
      <c r="K114" s="95"/>
      <c r="L114" s="16"/>
      <c r="M114" s="9"/>
      <c r="N114" s="15"/>
      <c r="O114" s="11">
        <f t="shared" si="33"/>
        <v>0</v>
      </c>
    </row>
    <row r="115" spans="1:15" ht="26" customHeight="1">
      <c r="A115" s="7"/>
      <c r="B115" s="7"/>
      <c r="C115" s="12"/>
      <c r="D115" s="12"/>
      <c r="E115" s="12"/>
      <c r="F115" s="10">
        <f t="shared" si="30"/>
        <v>0</v>
      </c>
      <c r="G115" s="89">
        <v>0</v>
      </c>
      <c r="H115" s="12"/>
      <c r="I115" s="10" t="str">
        <f t="shared" si="31"/>
        <v/>
      </c>
      <c r="J115" s="23" t="str">
        <f t="shared" si="32"/>
        <v/>
      </c>
      <c r="K115" s="95"/>
      <c r="L115" s="16"/>
      <c r="M115" s="9"/>
      <c r="N115" s="15"/>
      <c r="O115" s="11">
        <f t="shared" si="33"/>
        <v>0</v>
      </c>
    </row>
    <row r="116" spans="1:15" ht="26" customHeight="1">
      <c r="A116" s="7"/>
      <c r="B116" s="7"/>
      <c r="C116" s="12"/>
      <c r="D116" s="12"/>
      <c r="E116" s="12"/>
      <c r="F116" s="10">
        <f t="shared" si="30"/>
        <v>0</v>
      </c>
      <c r="G116" s="89">
        <v>0</v>
      </c>
      <c r="H116" s="12"/>
      <c r="I116" s="10" t="str">
        <f t="shared" si="31"/>
        <v/>
      </c>
      <c r="J116" s="23" t="str">
        <f t="shared" si="32"/>
        <v/>
      </c>
      <c r="K116" s="95"/>
      <c r="L116" s="16"/>
      <c r="M116" s="9"/>
      <c r="N116" s="15"/>
      <c r="O116" s="11">
        <f t="shared" si="33"/>
        <v>0</v>
      </c>
    </row>
    <row r="117" spans="1:15" ht="26" customHeight="1">
      <c r="A117" s="7"/>
      <c r="B117" s="7"/>
      <c r="C117" s="12"/>
      <c r="D117" s="12"/>
      <c r="E117" s="12"/>
      <c r="F117" s="10">
        <f t="shared" si="30"/>
        <v>0</v>
      </c>
      <c r="G117" s="89">
        <v>0</v>
      </c>
      <c r="H117" s="12"/>
      <c r="I117" s="10" t="str">
        <f t="shared" si="31"/>
        <v/>
      </c>
      <c r="J117" s="23" t="str">
        <f t="shared" si="32"/>
        <v/>
      </c>
      <c r="K117" s="95"/>
      <c r="L117" s="16"/>
      <c r="M117" s="9"/>
      <c r="N117" s="15"/>
      <c r="O117" s="11">
        <f t="shared" si="33"/>
        <v>0</v>
      </c>
    </row>
    <row r="118" spans="1:15" ht="26" customHeight="1">
      <c r="A118" s="7"/>
      <c r="B118" s="7"/>
      <c r="C118" s="12"/>
      <c r="D118" s="12"/>
      <c r="E118" s="12"/>
      <c r="F118" s="10">
        <f t="shared" si="30"/>
        <v>0</v>
      </c>
      <c r="G118" s="89">
        <v>0</v>
      </c>
      <c r="H118" s="12"/>
      <c r="I118" s="10" t="str">
        <f t="shared" si="31"/>
        <v/>
      </c>
      <c r="J118" s="23" t="str">
        <f t="shared" si="32"/>
        <v/>
      </c>
      <c r="K118" s="95"/>
      <c r="L118" s="16"/>
      <c r="M118" s="9"/>
      <c r="N118" s="15"/>
      <c r="O118" s="11">
        <f t="shared" si="33"/>
        <v>0</v>
      </c>
    </row>
    <row r="119" spans="1:15" ht="26" customHeight="1">
      <c r="A119" s="7"/>
      <c r="B119" s="7"/>
      <c r="C119" s="12"/>
      <c r="D119" s="12"/>
      <c r="E119" s="12"/>
      <c r="F119" s="10">
        <f t="shared" si="30"/>
        <v>0</v>
      </c>
      <c r="G119" s="89">
        <v>0</v>
      </c>
      <c r="H119" s="12"/>
      <c r="I119" s="10" t="str">
        <f t="shared" si="31"/>
        <v/>
      </c>
      <c r="J119" s="23" t="str">
        <f t="shared" si="32"/>
        <v/>
      </c>
      <c r="K119" s="95"/>
      <c r="L119" s="16"/>
      <c r="M119" s="9"/>
      <c r="N119" s="15"/>
      <c r="O119" s="11">
        <f t="shared" si="33"/>
        <v>0</v>
      </c>
    </row>
    <row r="120" spans="1:15" ht="26" customHeight="1">
      <c r="A120" s="7"/>
      <c r="B120" s="7"/>
      <c r="C120" s="12"/>
      <c r="D120" s="12"/>
      <c r="E120" s="12"/>
      <c r="F120" s="10">
        <f t="shared" si="30"/>
        <v>0</v>
      </c>
      <c r="G120" s="89">
        <v>0</v>
      </c>
      <c r="H120" s="12"/>
      <c r="I120" s="10" t="str">
        <f t="shared" si="31"/>
        <v/>
      </c>
      <c r="J120" s="23" t="str">
        <f t="shared" si="32"/>
        <v/>
      </c>
      <c r="K120" s="95"/>
      <c r="L120" s="16"/>
      <c r="M120" s="9"/>
      <c r="N120" s="15"/>
      <c r="O120" s="11">
        <f t="shared" si="33"/>
        <v>0</v>
      </c>
    </row>
    <row r="121" spans="1:15" ht="26" customHeight="1">
      <c r="A121" s="7"/>
      <c r="B121" s="7"/>
      <c r="C121" s="12"/>
      <c r="D121" s="12"/>
      <c r="E121" s="12"/>
      <c r="F121" s="10">
        <f t="shared" si="30"/>
        <v>0</v>
      </c>
      <c r="G121" s="89">
        <v>0</v>
      </c>
      <c r="H121" s="12"/>
      <c r="I121" s="10" t="str">
        <f t="shared" si="31"/>
        <v/>
      </c>
      <c r="J121" s="23" t="str">
        <f t="shared" si="32"/>
        <v/>
      </c>
      <c r="K121" s="95"/>
      <c r="L121" s="16"/>
      <c r="M121" s="9"/>
      <c r="N121" s="15"/>
      <c r="O121" s="11">
        <f t="shared" si="33"/>
        <v>0</v>
      </c>
    </row>
    <row r="122" spans="1:15" ht="26" customHeight="1">
      <c r="A122" s="7"/>
      <c r="B122" s="7"/>
      <c r="C122" s="12"/>
      <c r="D122" s="12"/>
      <c r="E122" s="12"/>
      <c r="F122" s="10">
        <f t="shared" si="30"/>
        <v>0</v>
      </c>
      <c r="G122" s="89">
        <v>0</v>
      </c>
      <c r="H122" s="12"/>
      <c r="I122" s="10" t="str">
        <f t="shared" si="31"/>
        <v/>
      </c>
      <c r="J122" s="23" t="str">
        <f t="shared" si="32"/>
        <v/>
      </c>
      <c r="K122" s="95"/>
      <c r="L122" s="16"/>
      <c r="M122" s="9"/>
      <c r="N122" s="15"/>
      <c r="O122" s="11">
        <f t="shared" si="33"/>
        <v>0</v>
      </c>
    </row>
    <row r="123" spans="1:15" ht="26" customHeight="1">
      <c r="A123" s="7"/>
      <c r="B123" s="7"/>
      <c r="C123" s="12"/>
      <c r="D123" s="12"/>
      <c r="E123" s="12"/>
      <c r="F123" s="10">
        <f t="shared" si="30"/>
        <v>0</v>
      </c>
      <c r="G123" s="89">
        <v>0</v>
      </c>
      <c r="H123" s="12"/>
      <c r="I123" s="10" t="str">
        <f t="shared" si="31"/>
        <v/>
      </c>
      <c r="J123" s="23" t="str">
        <f t="shared" si="32"/>
        <v/>
      </c>
      <c r="K123" s="95"/>
      <c r="L123" s="16"/>
      <c r="M123" s="9"/>
      <c r="N123" s="15"/>
      <c r="O123" s="11">
        <f t="shared" si="33"/>
        <v>0</v>
      </c>
    </row>
    <row r="124" spans="1:15" ht="26" customHeight="1">
      <c r="C124" s="3"/>
      <c r="D124" s="3"/>
      <c r="E124" s="3"/>
      <c r="F124" s="3"/>
      <c r="G124" s="1"/>
      <c r="H124" s="3"/>
      <c r="I124" s="3"/>
      <c r="J124" s="24"/>
      <c r="K124" s="96"/>
      <c r="L124" s="1"/>
      <c r="M124" s="1"/>
      <c r="N124" s="17"/>
      <c r="O124" s="13"/>
    </row>
    <row r="125" spans="1:15" ht="26" customHeight="1">
      <c r="C125" s="3"/>
      <c r="D125" s="3"/>
      <c r="E125" s="3"/>
      <c r="F125" s="3"/>
      <c r="G125" s="1"/>
      <c r="H125" s="3"/>
      <c r="I125" s="3"/>
      <c r="J125" s="24"/>
      <c r="K125" s="96"/>
      <c r="L125" s="1"/>
      <c r="M125" s="1"/>
      <c r="N125" s="17"/>
      <c r="O125" s="13"/>
    </row>
    <row r="126" spans="1:15" ht="26" customHeight="1">
      <c r="C126" s="3"/>
      <c r="D126" s="3"/>
      <c r="E126" s="3"/>
      <c r="F126" s="3"/>
      <c r="G126" s="1"/>
      <c r="H126" s="3"/>
      <c r="I126" s="3"/>
      <c r="J126" s="24"/>
      <c r="K126" s="96"/>
      <c r="L126" s="1"/>
      <c r="M126" s="1"/>
      <c r="N126" s="17"/>
      <c r="O126" s="13"/>
    </row>
    <row r="127" spans="1:15" ht="26" customHeight="1">
      <c r="C127" s="3"/>
      <c r="D127" s="3"/>
      <c r="E127" s="3"/>
      <c r="F127" s="3"/>
      <c r="G127" s="1"/>
      <c r="H127" s="3"/>
      <c r="I127" s="3"/>
      <c r="J127" s="24"/>
      <c r="K127" s="96"/>
      <c r="L127" s="1"/>
      <c r="M127" s="1"/>
      <c r="N127" s="17"/>
      <c r="O127" s="13"/>
    </row>
    <row r="128" spans="1:15" ht="26" customHeight="1">
      <c r="C128" s="3"/>
      <c r="D128" s="3"/>
      <c r="E128" s="3"/>
      <c r="F128" s="3"/>
      <c r="G128" s="1"/>
      <c r="H128" s="3"/>
      <c r="I128" s="3"/>
      <c r="J128" s="24"/>
      <c r="K128" s="96"/>
      <c r="L128" s="1"/>
      <c r="M128" s="1"/>
      <c r="N128" s="17"/>
      <c r="O128" s="13"/>
    </row>
    <row r="129" spans="3:15" ht="26" customHeight="1">
      <c r="C129" s="3"/>
      <c r="D129" s="3"/>
      <c r="E129" s="3"/>
      <c r="F129" s="3"/>
      <c r="G129" s="1"/>
      <c r="H129" s="3"/>
      <c r="I129" s="3"/>
      <c r="J129" s="24"/>
      <c r="K129" s="96"/>
      <c r="L129" s="1"/>
      <c r="M129" s="1"/>
      <c r="N129" s="17"/>
      <c r="O129" s="13"/>
    </row>
    <row r="130" spans="3:15" ht="26" customHeight="1">
      <c r="C130" s="3"/>
      <c r="D130" s="3"/>
      <c r="E130" s="3"/>
      <c r="F130" s="3"/>
      <c r="G130" s="1"/>
      <c r="H130" s="3"/>
      <c r="I130" s="3"/>
      <c r="J130" s="24"/>
      <c r="K130" s="96"/>
      <c r="L130" s="1"/>
      <c r="M130" s="1"/>
      <c r="N130" s="17"/>
      <c r="O130" s="13"/>
    </row>
    <row r="131" spans="3:15" ht="26" customHeight="1">
      <c r="C131" s="3"/>
      <c r="D131" s="3"/>
      <c r="E131" s="3"/>
      <c r="F131" s="3"/>
      <c r="G131" s="1"/>
      <c r="H131" s="3"/>
      <c r="I131" s="3"/>
      <c r="J131" s="24"/>
      <c r="K131" s="96"/>
      <c r="L131" s="1"/>
      <c r="M131" s="1"/>
      <c r="N131" s="17"/>
      <c r="O131" s="13"/>
    </row>
    <row r="132" spans="3:15" ht="26" customHeight="1">
      <c r="C132" s="3"/>
      <c r="D132" s="3"/>
      <c r="E132" s="3"/>
      <c r="F132" s="3"/>
      <c r="G132" s="1"/>
      <c r="H132" s="3"/>
      <c r="I132" s="3"/>
      <c r="J132" s="24"/>
      <c r="K132" s="96"/>
      <c r="L132" s="1"/>
      <c r="M132" s="1"/>
      <c r="N132" s="17"/>
      <c r="O132" s="13"/>
    </row>
    <row r="133" spans="3:15" ht="26" customHeight="1">
      <c r="C133" s="3"/>
      <c r="D133" s="3"/>
      <c r="E133" s="3"/>
      <c r="F133" s="3"/>
      <c r="G133" s="1"/>
      <c r="H133" s="3"/>
      <c r="I133" s="3"/>
      <c r="J133" s="24"/>
      <c r="K133" s="96"/>
      <c r="L133" s="1"/>
      <c r="M133" s="1"/>
      <c r="N133" s="17"/>
      <c r="O133" s="13"/>
    </row>
    <row r="134" spans="3:15" ht="26" customHeight="1">
      <c r="C134" s="3"/>
      <c r="D134" s="3"/>
      <c r="E134" s="3"/>
      <c r="F134" s="3"/>
      <c r="G134" s="1"/>
      <c r="H134" s="3"/>
      <c r="I134" s="3"/>
      <c r="J134" s="24"/>
      <c r="K134" s="96"/>
      <c r="L134" s="1"/>
      <c r="M134" s="1"/>
      <c r="N134" s="17"/>
      <c r="O134" s="13"/>
    </row>
    <row r="135" spans="3:15" ht="26" customHeight="1">
      <c r="C135" s="3"/>
      <c r="D135" s="3"/>
      <c r="E135" s="3"/>
      <c r="F135" s="3"/>
      <c r="G135" s="1"/>
      <c r="H135" s="3"/>
      <c r="I135" s="3"/>
      <c r="J135" s="24"/>
      <c r="K135" s="96"/>
      <c r="L135" s="1"/>
      <c r="M135" s="1"/>
      <c r="N135" s="17"/>
      <c r="O135" s="13"/>
    </row>
    <row r="136" spans="3:15" ht="26" customHeight="1">
      <c r="C136" s="3"/>
      <c r="D136" s="3"/>
      <c r="E136" s="3"/>
      <c r="F136" s="3"/>
      <c r="G136" s="1"/>
      <c r="H136" s="3"/>
      <c r="I136" s="3"/>
      <c r="J136" s="24"/>
      <c r="K136" s="96"/>
      <c r="L136" s="3"/>
      <c r="M136" s="3"/>
      <c r="N136" s="13"/>
      <c r="O136" s="13"/>
    </row>
    <row r="137" spans="3:15" ht="26" customHeight="1">
      <c r="C137" s="3"/>
      <c r="D137" s="3"/>
      <c r="E137" s="3"/>
      <c r="F137" s="3"/>
      <c r="G137" s="1"/>
      <c r="H137" s="3"/>
      <c r="I137" s="3"/>
      <c r="J137" s="24"/>
      <c r="K137" s="96"/>
      <c r="L137" s="3"/>
      <c r="M137" s="3"/>
      <c r="N137" s="13"/>
      <c r="O137" s="13"/>
    </row>
    <row r="138" spans="3:15" ht="26" customHeight="1">
      <c r="C138" s="3"/>
      <c r="D138" s="3"/>
      <c r="E138" s="3"/>
      <c r="F138" s="3"/>
      <c r="G138" s="1"/>
      <c r="H138" s="3"/>
      <c r="I138" s="3"/>
      <c r="J138" s="24"/>
      <c r="K138" s="96"/>
      <c r="L138" s="3"/>
      <c r="M138" s="3"/>
      <c r="N138" s="13"/>
      <c r="O138" s="13"/>
    </row>
    <row r="139" spans="3:15" ht="26" customHeight="1">
      <c r="C139" s="3"/>
      <c r="D139" s="3"/>
      <c r="E139" s="3"/>
      <c r="F139" s="3"/>
      <c r="G139" s="1"/>
      <c r="H139" s="3"/>
      <c r="I139" s="3"/>
      <c r="J139" s="24"/>
      <c r="K139" s="96"/>
      <c r="L139" s="3"/>
      <c r="M139" s="3"/>
      <c r="N139" s="13"/>
      <c r="O139" s="13"/>
    </row>
    <row r="140" spans="3:15" ht="26" customHeight="1">
      <c r="C140" s="3"/>
      <c r="D140" s="3"/>
      <c r="E140" s="3"/>
      <c r="F140" s="3"/>
      <c r="G140" s="1"/>
      <c r="H140" s="3"/>
      <c r="I140" s="3"/>
      <c r="J140" s="24"/>
      <c r="K140" s="96"/>
      <c r="L140" s="3"/>
      <c r="M140" s="3"/>
      <c r="N140" s="13"/>
      <c r="O140" s="13"/>
    </row>
    <row r="141" spans="3:15" ht="29" customHeight="1">
      <c r="C141" s="3"/>
      <c r="D141" s="3"/>
      <c r="E141" s="3"/>
      <c r="F141" s="3"/>
      <c r="G141" s="1"/>
      <c r="H141" s="3"/>
      <c r="I141" s="3"/>
      <c r="J141" s="24"/>
      <c r="K141" s="96"/>
      <c r="L141" s="3"/>
      <c r="M141" s="3"/>
      <c r="N141" s="13"/>
      <c r="O141" s="13"/>
    </row>
    <row r="142" spans="3:15" ht="29" customHeight="1">
      <c r="C142" s="3"/>
      <c r="D142" s="3"/>
      <c r="E142" s="3"/>
      <c r="F142" s="3"/>
      <c r="G142" s="1"/>
      <c r="H142" s="3"/>
      <c r="I142" s="3"/>
      <c r="J142" s="24"/>
      <c r="K142" s="96"/>
      <c r="L142" s="3"/>
      <c r="M142" s="3"/>
      <c r="N142" s="13"/>
      <c r="O142" s="13"/>
    </row>
    <row r="143" spans="3:15" ht="29" customHeight="1">
      <c r="C143" s="3"/>
      <c r="D143" s="3"/>
      <c r="E143" s="3"/>
      <c r="F143" s="3"/>
      <c r="G143" s="1"/>
      <c r="H143" s="3"/>
      <c r="I143" s="3"/>
      <c r="J143" s="24"/>
      <c r="K143" s="96"/>
      <c r="L143" s="3"/>
      <c r="M143" s="3"/>
      <c r="N143" s="13"/>
      <c r="O143" s="13"/>
    </row>
    <row r="144" spans="3:15" ht="29" customHeight="1">
      <c r="C144" s="3"/>
      <c r="D144" s="3"/>
      <c r="E144" s="3"/>
      <c r="F144" s="3"/>
      <c r="G144" s="1"/>
      <c r="H144" s="3"/>
      <c r="I144" s="3"/>
      <c r="J144" s="24"/>
      <c r="K144" s="96"/>
      <c r="L144" s="3"/>
      <c r="M144" s="3"/>
      <c r="N144" s="13"/>
      <c r="O144" s="13"/>
    </row>
    <row r="145" spans="3:15" ht="29" customHeight="1">
      <c r="C145" s="3"/>
      <c r="D145" s="3"/>
      <c r="E145" s="3"/>
      <c r="F145" s="3"/>
      <c r="G145" s="1"/>
      <c r="H145" s="3"/>
      <c r="I145" s="3"/>
      <c r="J145" s="24"/>
      <c r="K145" s="96"/>
      <c r="L145" s="3"/>
      <c r="M145" s="3"/>
      <c r="N145" s="13"/>
      <c r="O145" s="13"/>
    </row>
    <row r="146" spans="3:15" ht="29" customHeight="1">
      <c r="C146" s="3"/>
      <c r="D146" s="3"/>
      <c r="E146" s="3"/>
      <c r="F146" s="3"/>
      <c r="G146" s="1"/>
      <c r="H146" s="3"/>
      <c r="I146" s="3"/>
      <c r="J146" s="24"/>
      <c r="K146" s="96"/>
      <c r="L146" s="3"/>
      <c r="M146" s="3"/>
      <c r="N146" s="13"/>
      <c r="O146" s="13"/>
    </row>
    <row r="147" spans="3:15" ht="29" customHeight="1">
      <c r="C147" s="3"/>
      <c r="D147" s="3"/>
      <c r="E147" s="3"/>
      <c r="F147" s="3"/>
      <c r="G147" s="1"/>
      <c r="H147" s="3"/>
      <c r="I147" s="3"/>
      <c r="J147" s="24"/>
      <c r="K147" s="96"/>
      <c r="L147" s="3"/>
      <c r="M147" s="3"/>
      <c r="N147" s="13"/>
      <c r="O147" s="13"/>
    </row>
    <row r="148" spans="3:15" ht="29" customHeight="1">
      <c r="C148" s="3"/>
      <c r="D148" s="3"/>
      <c r="E148" s="3"/>
      <c r="F148" s="3"/>
      <c r="G148" s="1"/>
      <c r="H148" s="3"/>
      <c r="I148" s="3"/>
      <c r="J148" s="24"/>
      <c r="K148" s="96"/>
      <c r="L148" s="3"/>
      <c r="M148" s="3"/>
      <c r="N148" s="13"/>
      <c r="O148" s="13"/>
    </row>
    <row r="149" spans="3:15" ht="29" customHeight="1">
      <c r="C149" s="3"/>
      <c r="D149" s="3"/>
      <c r="E149" s="3"/>
      <c r="F149" s="3"/>
      <c r="G149" s="1"/>
      <c r="H149" s="3"/>
      <c r="I149" s="3"/>
      <c r="J149" s="24"/>
      <c r="K149" s="96"/>
      <c r="L149" s="3"/>
      <c r="M149" s="3"/>
      <c r="N149" s="13"/>
      <c r="O149" s="13"/>
    </row>
    <row r="150" spans="3:15" ht="29" customHeight="1">
      <c r="C150" s="3"/>
      <c r="D150" s="3"/>
      <c r="E150" s="3"/>
      <c r="F150" s="3"/>
      <c r="G150" s="1"/>
      <c r="H150" s="3"/>
      <c r="I150" s="3"/>
      <c r="J150" s="24"/>
      <c r="K150" s="96"/>
      <c r="L150" s="3"/>
      <c r="M150" s="3"/>
      <c r="N150" s="13"/>
      <c r="O150" s="13"/>
    </row>
    <row r="151" spans="3:15" ht="29" customHeight="1">
      <c r="C151" s="3"/>
      <c r="D151" s="3"/>
      <c r="E151" s="3"/>
      <c r="F151" s="3"/>
      <c r="G151" s="1"/>
      <c r="H151" s="3"/>
      <c r="I151" s="3"/>
      <c r="J151" s="24"/>
      <c r="K151" s="96"/>
      <c r="L151" s="3"/>
      <c r="M151" s="3"/>
      <c r="N151" s="13"/>
      <c r="O151" s="13"/>
    </row>
    <row r="152" spans="3:15" ht="29" customHeight="1">
      <c r="C152" s="3"/>
      <c r="D152" s="3"/>
      <c r="E152" s="3"/>
      <c r="F152" s="3"/>
      <c r="G152" s="1"/>
      <c r="H152" s="3"/>
      <c r="I152" s="3"/>
      <c r="J152" s="24"/>
      <c r="K152" s="96"/>
      <c r="L152" s="3"/>
      <c r="M152" s="3"/>
      <c r="N152" s="13"/>
      <c r="O152" s="13"/>
    </row>
    <row r="153" spans="3:15" ht="29" customHeight="1">
      <c r="C153" s="3"/>
      <c r="D153" s="3"/>
      <c r="E153" s="3"/>
      <c r="F153" s="3"/>
      <c r="G153" s="1"/>
      <c r="H153" s="3"/>
      <c r="I153" s="3"/>
      <c r="J153" s="24"/>
      <c r="K153" s="96"/>
      <c r="L153" s="3"/>
      <c r="M153" s="3"/>
      <c r="N153" s="13"/>
      <c r="O153" s="13"/>
    </row>
    <row r="154" spans="3:15" ht="29" customHeight="1">
      <c r="C154" s="3"/>
      <c r="D154" s="3"/>
      <c r="E154" s="3"/>
      <c r="F154" s="3"/>
      <c r="G154" s="1"/>
      <c r="H154" s="3"/>
      <c r="I154" s="3"/>
      <c r="J154" s="24"/>
      <c r="K154" s="96"/>
      <c r="L154" s="3"/>
      <c r="M154" s="3"/>
      <c r="N154" s="13"/>
      <c r="O154" s="13"/>
    </row>
    <row r="155" spans="3:15" ht="29" customHeight="1">
      <c r="C155" s="3"/>
      <c r="D155" s="3"/>
      <c r="E155" s="3"/>
      <c r="F155" s="3"/>
      <c r="G155" s="1"/>
      <c r="H155" s="3"/>
      <c r="I155" s="3"/>
      <c r="J155" s="24"/>
      <c r="K155" s="96"/>
      <c r="L155" s="3"/>
      <c r="M155" s="3"/>
      <c r="N155" s="13"/>
      <c r="O155" s="13"/>
    </row>
    <row r="156" spans="3:15" ht="29" customHeight="1">
      <c r="C156" s="3"/>
      <c r="D156" s="3"/>
      <c r="E156" s="3"/>
      <c r="F156" s="3"/>
      <c r="G156" s="1"/>
      <c r="H156" s="3"/>
      <c r="I156" s="3"/>
      <c r="J156" s="24"/>
      <c r="K156" s="96"/>
      <c r="L156" s="3"/>
      <c r="M156" s="3"/>
      <c r="N156" s="13"/>
      <c r="O156" s="13"/>
    </row>
    <row r="157" spans="3:15" ht="29" customHeight="1">
      <c r="C157" s="3"/>
      <c r="D157" s="3"/>
      <c r="E157" s="3"/>
      <c r="F157" s="3"/>
      <c r="G157" s="1"/>
      <c r="H157" s="3"/>
      <c r="I157" s="3"/>
      <c r="J157" s="24"/>
      <c r="K157" s="96"/>
      <c r="L157" s="3"/>
      <c r="M157" s="3"/>
      <c r="N157" s="13"/>
      <c r="O157" s="13"/>
    </row>
    <row r="158" spans="3:15" ht="29" customHeight="1">
      <c r="C158" s="3"/>
      <c r="D158" s="3"/>
      <c r="E158" s="3"/>
      <c r="F158" s="3"/>
      <c r="G158" s="1"/>
      <c r="H158" s="3"/>
      <c r="I158" s="3"/>
      <c r="J158" s="24"/>
      <c r="K158" s="96"/>
      <c r="L158" s="3"/>
      <c r="M158" s="3"/>
      <c r="N158" s="13"/>
      <c r="O158" s="13"/>
    </row>
    <row r="159" spans="3:15" ht="29" customHeight="1">
      <c r="C159" s="3"/>
      <c r="D159" s="3"/>
      <c r="E159" s="3"/>
      <c r="F159" s="3"/>
      <c r="G159" s="1"/>
      <c r="H159" s="3"/>
      <c r="I159" s="3"/>
      <c r="J159" s="24"/>
      <c r="K159" s="96"/>
      <c r="L159" s="3"/>
      <c r="M159" s="3"/>
      <c r="N159" s="13"/>
      <c r="O159" s="13"/>
    </row>
    <row r="160" spans="3:15" ht="29" customHeight="1">
      <c r="C160" s="3"/>
      <c r="D160" s="3"/>
      <c r="E160" s="3"/>
      <c r="F160" s="3"/>
      <c r="G160" s="1"/>
      <c r="H160" s="3"/>
      <c r="I160" s="3"/>
      <c r="J160" s="24"/>
      <c r="K160" s="96"/>
      <c r="L160" s="3"/>
      <c r="M160" s="3"/>
      <c r="N160" s="13"/>
      <c r="O160" s="13"/>
    </row>
    <row r="161" spans="3:15" ht="29" customHeight="1">
      <c r="C161" s="3"/>
      <c r="D161" s="3"/>
      <c r="E161" s="3"/>
      <c r="F161" s="3"/>
      <c r="G161" s="1"/>
      <c r="H161" s="3"/>
      <c r="I161" s="3"/>
      <c r="J161" s="24"/>
      <c r="K161" s="96"/>
      <c r="L161" s="3"/>
      <c r="M161" s="3"/>
      <c r="N161" s="13"/>
      <c r="O161" s="13"/>
    </row>
    <row r="162" spans="3:15" ht="29" customHeight="1">
      <c r="C162" s="3"/>
      <c r="D162" s="3"/>
      <c r="E162" s="3"/>
      <c r="F162" s="3"/>
      <c r="G162" s="1"/>
      <c r="H162" s="3"/>
      <c r="I162" s="3"/>
      <c r="J162" s="24"/>
      <c r="K162" s="96"/>
      <c r="L162" s="3"/>
      <c r="M162" s="3"/>
      <c r="N162" s="13"/>
      <c r="O162" s="13"/>
    </row>
    <row r="163" spans="3:15" ht="29" customHeight="1">
      <c r="C163" s="3"/>
      <c r="D163" s="3"/>
      <c r="E163" s="3"/>
      <c r="F163" s="3"/>
      <c r="G163" s="1"/>
      <c r="H163" s="3"/>
      <c r="I163" s="3"/>
      <c r="J163" s="24"/>
      <c r="K163" s="96"/>
      <c r="L163" s="3"/>
      <c r="M163" s="3"/>
      <c r="N163" s="13"/>
      <c r="O163" s="13"/>
    </row>
    <row r="164" spans="3:15" ht="29" customHeight="1">
      <c r="C164" s="3"/>
      <c r="D164" s="3"/>
      <c r="E164" s="3"/>
      <c r="F164" s="3"/>
      <c r="G164" s="1"/>
      <c r="H164" s="3"/>
      <c r="I164" s="3"/>
      <c r="J164" s="24"/>
      <c r="K164" s="96"/>
      <c r="L164" s="3"/>
      <c r="M164" s="3"/>
      <c r="N164" s="13"/>
      <c r="O164" s="13"/>
    </row>
    <row r="165" spans="3:15" ht="29" customHeight="1">
      <c r="C165" s="3"/>
      <c r="D165" s="3"/>
      <c r="E165" s="3"/>
      <c r="F165" s="3"/>
      <c r="G165" s="1"/>
      <c r="H165" s="3"/>
      <c r="I165" s="3"/>
      <c r="J165" s="24"/>
      <c r="K165" s="96"/>
      <c r="L165" s="3"/>
      <c r="M165" s="3"/>
      <c r="N165" s="13"/>
      <c r="O165" s="13"/>
    </row>
    <row r="166" spans="3:15" ht="29" customHeight="1">
      <c r="C166" s="3"/>
      <c r="D166" s="3"/>
      <c r="E166" s="3"/>
      <c r="F166" s="3"/>
      <c r="G166" s="1"/>
      <c r="H166" s="3"/>
      <c r="I166" s="3"/>
      <c r="J166" s="24"/>
      <c r="K166" s="96"/>
      <c r="L166" s="3"/>
      <c r="M166" s="3"/>
      <c r="N166" s="13"/>
      <c r="O166" s="13"/>
    </row>
  </sheetData>
  <sheetProtection password="CA47" sheet="1" objects="1" scenarios="1" selectLockedCells="1"/>
  <mergeCells count="22">
    <mergeCell ref="A3:A4"/>
    <mergeCell ref="B3:B4"/>
    <mergeCell ref="C3:D3"/>
    <mergeCell ref="E3:E4"/>
    <mergeCell ref="F3:F4"/>
    <mergeCell ref="G105:G106"/>
    <mergeCell ref="J105:K105"/>
    <mergeCell ref="H105:I105"/>
    <mergeCell ref="N3:N4"/>
    <mergeCell ref="O3:O4"/>
    <mergeCell ref="L3:M3"/>
    <mergeCell ref="G3:G4"/>
    <mergeCell ref="A105:A106"/>
    <mergeCell ref="B105:B106"/>
    <mergeCell ref="C105:D105"/>
    <mergeCell ref="E105:E106"/>
    <mergeCell ref="F105:F106"/>
    <mergeCell ref="L105:M106"/>
    <mergeCell ref="N105:N106"/>
    <mergeCell ref="O105:O106"/>
    <mergeCell ref="J3:K3"/>
    <mergeCell ref="H3:I3"/>
  </mergeCells>
  <phoneticPr fontId="4" type="noConversion"/>
  <conditionalFormatting sqref="J7:J24 J38:J53">
    <cfRule type="cellIs" dxfId="16" priority="29" operator="equal">
      <formula>#DIV/0!</formula>
    </cfRule>
    <cfRule type="cellIs" dxfId="15" priority="30" operator="equal">
      <formula>0</formula>
    </cfRule>
  </conditionalFormatting>
  <conditionalFormatting sqref="J5">
    <cfRule type="cellIs" dxfId="14" priority="15" operator="equal">
      <formula>#DIV/0!</formula>
    </cfRule>
    <cfRule type="cellIs" dxfId="13" priority="16" operator="equal">
      <formula>0</formula>
    </cfRule>
  </conditionalFormatting>
  <conditionalFormatting sqref="J6">
    <cfRule type="cellIs" dxfId="12" priority="13" operator="equal">
      <formula>#DIV/0!</formula>
    </cfRule>
    <cfRule type="cellIs" dxfId="11" priority="14" operator="equal">
      <formula>0</formula>
    </cfRule>
  </conditionalFormatting>
  <conditionalFormatting sqref="J25:J37">
    <cfRule type="cellIs" dxfId="10" priority="11" operator="equal">
      <formula>#DIV/0!</formula>
    </cfRule>
    <cfRule type="cellIs" dxfId="9" priority="12" operator="equal">
      <formula>0</formula>
    </cfRule>
  </conditionalFormatting>
  <conditionalFormatting sqref="J54:J70">
    <cfRule type="cellIs" dxfId="8" priority="7" operator="equal">
      <formula>#DIV/0!</formula>
    </cfRule>
    <cfRule type="cellIs" dxfId="7" priority="8" operator="equal">
      <formula>0</formula>
    </cfRule>
  </conditionalFormatting>
  <conditionalFormatting sqref="J71:J87">
    <cfRule type="cellIs" dxfId="6" priority="5" operator="equal">
      <formula>#DIV/0!</formula>
    </cfRule>
    <cfRule type="cellIs" dxfId="5" priority="6" operator="equal">
      <formula>0</formula>
    </cfRule>
  </conditionalFormatting>
  <conditionalFormatting sqref="J88:J104">
    <cfRule type="cellIs" dxfId="4" priority="3" operator="equal">
      <formula>#DIV/0!</formula>
    </cfRule>
    <cfRule type="cellIs" dxfId="3" priority="4" operator="equal">
      <formula>0</formula>
    </cfRule>
  </conditionalFormatting>
  <conditionalFormatting sqref="J107:J123">
    <cfRule type="cellIs" dxfId="2" priority="1" operator="equal">
      <formula>#DIV/0!</formula>
    </cfRule>
    <cfRule type="cellIs" dxfId="1" priority="2" operator="equal">
      <formula>0</formula>
    </cfRule>
  </conditionalFormatting>
  <pageMargins left="0.38" right="0.38" top="0.5" bottom="0.5" header="0.25" footer="0.25"/>
  <pageSetup orientation="landscape" horizontalDpi="4294967292" verticalDpi="4294967292"/>
  <headerFooter>
    <oddFooter>&amp;C&amp;8Page &amp;P of &amp;N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8"/>
  <sheetViews>
    <sheetView topLeftCell="A2" workbookViewId="0">
      <pane ySplit="5" topLeftCell="A7" activePane="bottomLeft" state="frozen"/>
      <selection activeCell="A2" sqref="A2"/>
      <selection pane="bottomLeft" activeCell="H7" sqref="H7"/>
    </sheetView>
  </sheetViews>
  <sheetFormatPr baseColWidth="10" defaultColWidth="15.125" defaultRowHeight="16" customHeight="1" x14ac:dyDescent="0"/>
  <cols>
    <col min="1" max="1" width="18.75" style="31" customWidth="1"/>
    <col min="2" max="2" width="16.375" style="45" customWidth="1"/>
    <col min="3" max="3" width="16.375" style="43" customWidth="1"/>
    <col min="4" max="4" width="4.375" style="41" customWidth="1"/>
    <col min="5" max="5" width="4.375" style="26" customWidth="1"/>
    <col min="6" max="6" width="5.25" style="38" customWidth="1"/>
    <col min="7" max="7" width="5.25" style="39" customWidth="1"/>
    <col min="8" max="8" width="7" style="60" customWidth="1"/>
    <col min="9" max="9" width="4.875" style="61" customWidth="1"/>
    <col min="10" max="10" width="4.625" style="62" customWidth="1"/>
    <col min="11" max="11" width="7.375" style="59" customWidth="1"/>
    <col min="12" max="12" width="15.125" style="61" customWidth="1"/>
    <col min="13" max="16384" width="15.125" style="25"/>
  </cols>
  <sheetData>
    <row r="2" spans="1:12" ht="16" customHeight="1" thickBot="1">
      <c r="A2" s="85" t="s">
        <v>124</v>
      </c>
      <c r="B2" s="71"/>
      <c r="C2" s="73"/>
      <c r="D2" s="39"/>
      <c r="F2" s="48"/>
      <c r="H2" s="39"/>
      <c r="I2" s="73"/>
      <c r="J2" s="39"/>
      <c r="K2" s="72"/>
      <c r="L2" s="73"/>
    </row>
    <row r="3" spans="1:12" s="81" customFormat="1" ht="64" customHeight="1" thickBot="1">
      <c r="A3" s="257" t="s">
        <v>122</v>
      </c>
      <c r="B3" s="258"/>
      <c r="C3" s="259"/>
      <c r="D3" s="80"/>
      <c r="E3" s="80"/>
      <c r="F3" s="80"/>
      <c r="G3" s="80"/>
      <c r="H3" s="80"/>
      <c r="I3" s="255" t="s">
        <v>121</v>
      </c>
      <c r="J3" s="255"/>
      <c r="K3" s="255"/>
      <c r="L3" s="256"/>
    </row>
    <row r="4" spans="1:12" ht="16" customHeight="1" thickBot="1">
      <c r="A4" s="32"/>
      <c r="B4" s="33"/>
      <c r="C4" s="28"/>
      <c r="D4" s="29"/>
      <c r="E4" s="29"/>
      <c r="F4" s="30"/>
      <c r="G4" s="29"/>
      <c r="H4" s="29"/>
      <c r="I4" s="28"/>
      <c r="J4" s="29"/>
      <c r="K4" s="74"/>
      <c r="L4" s="75"/>
    </row>
    <row r="5" spans="1:12" ht="53" customHeight="1">
      <c r="A5" s="70" t="s">
        <v>37</v>
      </c>
      <c r="B5" s="45" t="s">
        <v>38</v>
      </c>
      <c r="C5" s="43" t="s">
        <v>43</v>
      </c>
      <c r="D5" s="260" t="s">
        <v>36</v>
      </c>
      <c r="E5" s="260"/>
      <c r="F5" s="261" t="s">
        <v>97</v>
      </c>
      <c r="G5" s="262"/>
      <c r="H5" s="76" t="s">
        <v>98</v>
      </c>
      <c r="I5" s="263" t="s">
        <v>120</v>
      </c>
      <c r="J5" s="264"/>
      <c r="K5" s="77" t="s">
        <v>119</v>
      </c>
      <c r="L5" s="62" t="s">
        <v>118</v>
      </c>
    </row>
    <row r="6" spans="1:12" s="37" customFormat="1" ht="16" customHeight="1" thickBot="1">
      <c r="A6" s="34"/>
      <c r="B6" s="46"/>
      <c r="C6" s="44"/>
      <c r="D6" s="42" t="s">
        <v>373</v>
      </c>
      <c r="E6" s="35" t="s">
        <v>35</v>
      </c>
      <c r="F6" s="40" t="s">
        <v>39</v>
      </c>
      <c r="G6" s="36" t="s">
        <v>35</v>
      </c>
      <c r="H6" s="63" t="s">
        <v>373</v>
      </c>
      <c r="I6" s="64" t="s">
        <v>373</v>
      </c>
      <c r="J6" s="64" t="s">
        <v>35</v>
      </c>
      <c r="K6" s="65" t="s">
        <v>373</v>
      </c>
      <c r="L6" s="64" t="s">
        <v>38</v>
      </c>
    </row>
    <row r="7" spans="1:12" s="55" customFormat="1" ht="22" customHeight="1">
      <c r="A7" s="47" t="s">
        <v>106</v>
      </c>
      <c r="B7" s="49" t="s">
        <v>44</v>
      </c>
      <c r="C7" s="50" t="s">
        <v>50</v>
      </c>
      <c r="D7" s="51">
        <v>6.5</v>
      </c>
      <c r="E7" s="52" t="s">
        <v>41</v>
      </c>
      <c r="F7" s="82">
        <v>0.66666666666666663</v>
      </c>
      <c r="G7" s="83" t="s">
        <v>40</v>
      </c>
      <c r="H7" s="213"/>
      <c r="I7" s="66" t="str">
        <f t="shared" ref="I7:I8" si="0">IF(H7=0,"",H7*F7)</f>
        <v/>
      </c>
      <c r="J7" s="67" t="str">
        <f>G7</f>
        <v>CUP</v>
      </c>
      <c r="K7" s="214" t="e">
        <f>SUM(I7/F7)/3</f>
        <v>#VALUE!</v>
      </c>
      <c r="L7" s="69" t="str">
        <f>B7</f>
        <v>Almost a softball size</v>
      </c>
    </row>
    <row r="8" spans="1:12" s="55" customFormat="1" ht="22" customHeight="1">
      <c r="A8" s="47" t="s">
        <v>47</v>
      </c>
      <c r="B8" s="49" t="s">
        <v>42</v>
      </c>
      <c r="C8" s="50" t="s">
        <v>51</v>
      </c>
      <c r="D8" s="51">
        <v>3</v>
      </c>
      <c r="E8" s="52" t="s">
        <v>41</v>
      </c>
      <c r="F8" s="53">
        <v>0.33333333333333331</v>
      </c>
      <c r="G8" s="84" t="s">
        <v>40</v>
      </c>
      <c r="H8" s="213"/>
      <c r="I8" s="66" t="str">
        <f t="shared" si="0"/>
        <v/>
      </c>
      <c r="J8" s="67" t="str">
        <f>G8</f>
        <v>CUP</v>
      </c>
      <c r="K8" s="68" t="e">
        <f>SUM(I8/F8)/3</f>
        <v>#VALUE!</v>
      </c>
      <c r="L8" s="69" t="str">
        <f>B8</f>
        <v>almost a softball size</v>
      </c>
    </row>
    <row r="9" spans="1:12" s="55" customFormat="1" ht="22" customHeight="1">
      <c r="A9" s="47" t="s">
        <v>46</v>
      </c>
      <c r="B9" s="49" t="s">
        <v>42</v>
      </c>
      <c r="C9" s="50" t="s">
        <v>51</v>
      </c>
      <c r="D9" s="51">
        <v>3</v>
      </c>
      <c r="E9" s="52" t="s">
        <v>41</v>
      </c>
      <c r="F9" s="53">
        <v>0.33333333333333331</v>
      </c>
      <c r="G9" s="84" t="s">
        <v>40</v>
      </c>
      <c r="H9" s="213"/>
      <c r="I9" s="66" t="str">
        <f>IF(H9=0,"",H9*F9)</f>
        <v/>
      </c>
      <c r="J9" s="67" t="str">
        <f>G9</f>
        <v>CUP</v>
      </c>
      <c r="K9" s="68" t="e">
        <f>SUM(I9/F9)/3</f>
        <v>#VALUE!</v>
      </c>
      <c r="L9" s="69" t="str">
        <f>B9</f>
        <v>almost a softball size</v>
      </c>
    </row>
    <row r="10" spans="1:12" s="55" customFormat="1" ht="37" customHeight="1">
      <c r="A10" s="47" t="s">
        <v>105</v>
      </c>
      <c r="B10" s="49" t="s">
        <v>45</v>
      </c>
      <c r="C10" s="50" t="s">
        <v>50</v>
      </c>
      <c r="D10" s="51">
        <v>3</v>
      </c>
      <c r="E10" s="52" t="s">
        <v>41</v>
      </c>
      <c r="F10" s="53">
        <v>0.33333333333333331</v>
      </c>
      <c r="G10" s="84" t="s">
        <v>40</v>
      </c>
      <c r="H10" s="213"/>
      <c r="I10" s="66" t="str">
        <f t="shared" ref="I10:I73" si="1">IF(H10=0,"",H10*F10)</f>
        <v/>
      </c>
      <c r="J10" s="67" t="str">
        <f t="shared" ref="J10:J34" si="2">G10</f>
        <v>CUP</v>
      </c>
      <c r="K10" s="68" t="e">
        <f t="shared" ref="K10:K34" si="3">SUM(I10/F10)/3</f>
        <v>#VALUE!</v>
      </c>
      <c r="L10" s="69" t="str">
        <f t="shared" ref="L10:L34" si="4">B10</f>
        <v>about 2 golfballs together</v>
      </c>
    </row>
    <row r="11" spans="1:12" s="55" customFormat="1" ht="22" customHeight="1">
      <c r="A11" s="47" t="s">
        <v>48</v>
      </c>
      <c r="B11" s="49" t="s">
        <v>49</v>
      </c>
      <c r="C11" s="50" t="s">
        <v>52</v>
      </c>
      <c r="D11" s="51">
        <v>3.5</v>
      </c>
      <c r="E11" s="52" t="s">
        <v>41</v>
      </c>
      <c r="F11" s="53">
        <v>0.66666666666666663</v>
      </c>
      <c r="G11" s="84" t="s">
        <v>40</v>
      </c>
      <c r="H11" s="213"/>
      <c r="I11" s="66" t="str">
        <f t="shared" si="1"/>
        <v/>
      </c>
      <c r="J11" s="67" t="str">
        <f t="shared" si="2"/>
        <v>CUP</v>
      </c>
      <c r="K11" s="68" t="e">
        <f t="shared" si="3"/>
        <v>#VALUE!</v>
      </c>
      <c r="L11" s="69" t="str">
        <f t="shared" si="4"/>
        <v>hardball size</v>
      </c>
    </row>
    <row r="12" spans="1:12" s="55" customFormat="1" ht="22" customHeight="1">
      <c r="A12" s="47" t="s">
        <v>32</v>
      </c>
      <c r="B12" s="49" t="s">
        <v>44</v>
      </c>
      <c r="C12" s="50" t="s">
        <v>52</v>
      </c>
      <c r="D12" s="51">
        <v>5.5</v>
      </c>
      <c r="E12" s="52" t="s">
        <v>41</v>
      </c>
      <c r="F12" s="53">
        <v>1</v>
      </c>
      <c r="G12" s="84" t="s">
        <v>40</v>
      </c>
      <c r="H12" s="213"/>
      <c r="I12" s="66" t="str">
        <f t="shared" si="1"/>
        <v/>
      </c>
      <c r="J12" s="67" t="str">
        <f t="shared" si="2"/>
        <v>CUP</v>
      </c>
      <c r="K12" s="68" t="e">
        <f t="shared" si="3"/>
        <v>#VALUE!</v>
      </c>
      <c r="L12" s="69" t="str">
        <f t="shared" si="4"/>
        <v>Almost a softball size</v>
      </c>
    </row>
    <row r="13" spans="1:12" s="55" customFormat="1" ht="22" customHeight="1">
      <c r="A13" s="47" t="s">
        <v>33</v>
      </c>
      <c r="B13" s="49" t="s">
        <v>53</v>
      </c>
      <c r="C13" s="50" t="s">
        <v>52</v>
      </c>
      <c r="D13" s="51">
        <v>8</v>
      </c>
      <c r="E13" s="52" t="s">
        <v>41</v>
      </c>
      <c r="F13" s="53">
        <v>1.25</v>
      </c>
      <c r="G13" s="84" t="s">
        <v>40</v>
      </c>
      <c r="H13" s="213"/>
      <c r="I13" s="66" t="str">
        <f t="shared" si="1"/>
        <v/>
      </c>
      <c r="J13" s="67" t="str">
        <f t="shared" si="2"/>
        <v>CUP</v>
      </c>
      <c r="K13" s="68" t="e">
        <f t="shared" si="3"/>
        <v>#VALUE!</v>
      </c>
      <c r="L13" s="69" t="str">
        <f t="shared" si="4"/>
        <v>Softball size</v>
      </c>
    </row>
    <row r="14" spans="1:12" s="55" customFormat="1" ht="22" customHeight="1">
      <c r="A14" s="47" t="s">
        <v>99</v>
      </c>
      <c r="B14" s="49" t="s">
        <v>85</v>
      </c>
      <c r="C14" s="50" t="s">
        <v>52</v>
      </c>
      <c r="D14" s="51">
        <v>1</v>
      </c>
      <c r="E14" s="52" t="s">
        <v>41</v>
      </c>
      <c r="F14" s="53">
        <v>0.125</v>
      </c>
      <c r="G14" s="84" t="s">
        <v>40</v>
      </c>
      <c r="H14" s="213"/>
      <c r="I14" s="66" t="str">
        <f t="shared" si="1"/>
        <v/>
      </c>
      <c r="J14" s="67" t="str">
        <f t="shared" si="2"/>
        <v>CUP</v>
      </c>
      <c r="K14" s="68" t="e">
        <f t="shared" si="3"/>
        <v>#VALUE!</v>
      </c>
      <c r="L14" s="69" t="str">
        <f t="shared" si="4"/>
        <v>Large marble size</v>
      </c>
    </row>
    <row r="15" spans="1:12" s="55" customFormat="1" ht="22" customHeight="1">
      <c r="A15" s="47" t="s">
        <v>100</v>
      </c>
      <c r="B15" s="49" t="s">
        <v>54</v>
      </c>
      <c r="C15" s="50" t="s">
        <v>52</v>
      </c>
      <c r="D15" s="51">
        <v>2</v>
      </c>
      <c r="E15" s="52" t="s">
        <v>41</v>
      </c>
      <c r="F15" s="53">
        <v>0.25</v>
      </c>
      <c r="G15" s="84" t="s">
        <v>40</v>
      </c>
      <c r="H15" s="213"/>
      <c r="I15" s="66" t="str">
        <f t="shared" si="1"/>
        <v/>
      </c>
      <c r="J15" s="67" t="str">
        <f t="shared" si="2"/>
        <v>CUP</v>
      </c>
      <c r="K15" s="68" t="e">
        <f t="shared" si="3"/>
        <v>#VALUE!</v>
      </c>
      <c r="L15" s="69" t="str">
        <f t="shared" si="4"/>
        <v>Ping-pong ball size</v>
      </c>
    </row>
    <row r="16" spans="1:12" s="55" customFormat="1" ht="28" customHeight="1">
      <c r="A16" s="47" t="s">
        <v>101</v>
      </c>
      <c r="B16" s="49" t="s">
        <v>113</v>
      </c>
      <c r="C16" s="50" t="s">
        <v>55</v>
      </c>
      <c r="D16" s="51">
        <v>2</v>
      </c>
      <c r="E16" s="52" t="s">
        <v>41</v>
      </c>
      <c r="F16" s="78">
        <v>0.5</v>
      </c>
      <c r="G16" s="84" t="s">
        <v>40</v>
      </c>
      <c r="H16" s="213"/>
      <c r="I16" s="66" t="str">
        <f t="shared" si="1"/>
        <v/>
      </c>
      <c r="J16" s="67" t="str">
        <f t="shared" si="2"/>
        <v>CUP</v>
      </c>
      <c r="K16" s="68" t="e">
        <f t="shared" si="3"/>
        <v>#VALUE!</v>
      </c>
      <c r="L16" s="49" t="str">
        <f t="shared" si="4"/>
        <v>8"to 9" branch _x000D_(a Stalk is the whole bunch)</v>
      </c>
    </row>
    <row r="17" spans="1:12" s="55" customFormat="1" ht="22" customHeight="1">
      <c r="A17" s="47" t="s">
        <v>102</v>
      </c>
      <c r="B17" s="49" t="s">
        <v>114</v>
      </c>
      <c r="C17" s="50" t="s">
        <v>56</v>
      </c>
      <c r="D17" s="51">
        <v>2</v>
      </c>
      <c r="E17" s="52" t="s">
        <v>41</v>
      </c>
      <c r="F17" s="78">
        <v>0.33333333333333331</v>
      </c>
      <c r="G17" s="84" t="s">
        <v>40</v>
      </c>
      <c r="H17" s="213"/>
      <c r="I17" s="66" t="str">
        <f t="shared" si="1"/>
        <v/>
      </c>
      <c r="J17" s="67" t="str">
        <f t="shared" si="2"/>
        <v>CUP</v>
      </c>
      <c r="K17" s="68" t="e">
        <f t="shared" si="3"/>
        <v>#VALUE!</v>
      </c>
      <c r="L17" s="69" t="str">
        <f t="shared" si="4"/>
        <v>5" Carrot</v>
      </c>
    </row>
    <row r="18" spans="1:12" s="55" customFormat="1" ht="22" customHeight="1">
      <c r="A18" s="47" t="s">
        <v>103</v>
      </c>
      <c r="B18" s="49" t="s">
        <v>115</v>
      </c>
      <c r="C18" s="50" t="s">
        <v>56</v>
      </c>
      <c r="D18" s="51">
        <v>3</v>
      </c>
      <c r="E18" s="52" t="s">
        <v>41</v>
      </c>
      <c r="F18" s="78">
        <v>0.5</v>
      </c>
      <c r="G18" s="84" t="s">
        <v>40</v>
      </c>
      <c r="H18" s="213"/>
      <c r="I18" s="66" t="str">
        <f t="shared" si="1"/>
        <v/>
      </c>
      <c r="J18" s="67" t="str">
        <f t="shared" si="2"/>
        <v>CUP</v>
      </c>
      <c r="K18" s="68" t="e">
        <f t="shared" si="3"/>
        <v>#VALUE!</v>
      </c>
      <c r="L18" s="69" t="str">
        <f t="shared" si="4"/>
        <v>6" Carrot</v>
      </c>
    </row>
    <row r="19" spans="1:12" s="55" customFormat="1" ht="22" customHeight="1">
      <c r="A19" s="47" t="s">
        <v>104</v>
      </c>
      <c r="B19" s="49" t="s">
        <v>112</v>
      </c>
      <c r="C19" s="50" t="s">
        <v>56</v>
      </c>
      <c r="D19" s="51">
        <v>4</v>
      </c>
      <c r="E19" s="52" t="s">
        <v>41</v>
      </c>
      <c r="F19" s="78">
        <v>0.75</v>
      </c>
      <c r="G19" s="84" t="s">
        <v>40</v>
      </c>
      <c r="H19" s="213"/>
      <c r="I19" s="66" t="str">
        <f t="shared" si="1"/>
        <v/>
      </c>
      <c r="J19" s="67" t="str">
        <f t="shared" si="2"/>
        <v>CUP</v>
      </c>
      <c r="K19" s="68" t="e">
        <f t="shared" si="3"/>
        <v>#VALUE!</v>
      </c>
      <c r="L19" s="69" t="str">
        <f t="shared" si="4"/>
        <v>7.5"-8.5" Carrot</v>
      </c>
    </row>
    <row r="20" spans="1:12" s="55" customFormat="1" ht="32" customHeight="1">
      <c r="A20" s="47" t="s">
        <v>58</v>
      </c>
      <c r="B20" s="49" t="s">
        <v>86</v>
      </c>
      <c r="C20" s="50" t="s">
        <v>57</v>
      </c>
      <c r="D20" s="51">
        <v>4</v>
      </c>
      <c r="E20" s="52" t="s">
        <v>41</v>
      </c>
      <c r="F20" s="78">
        <v>1.5</v>
      </c>
      <c r="G20" s="84" t="s">
        <v>40</v>
      </c>
      <c r="H20" s="213"/>
      <c r="I20" s="66" t="str">
        <f t="shared" si="1"/>
        <v/>
      </c>
      <c r="J20" s="67" t="str">
        <f t="shared" si="2"/>
        <v>CUP</v>
      </c>
      <c r="K20" s="68" t="e">
        <f t="shared" si="3"/>
        <v>#VALUE!</v>
      </c>
      <c r="L20" s="69" t="str">
        <f t="shared" si="4"/>
        <v>Large Marble sized</v>
      </c>
    </row>
    <row r="21" spans="1:12" s="55" customFormat="1" ht="22" customHeight="1">
      <c r="A21" s="47" t="s">
        <v>88</v>
      </c>
      <c r="B21" s="49" t="s">
        <v>59</v>
      </c>
      <c r="C21" s="50" t="s">
        <v>50</v>
      </c>
      <c r="D21" s="51">
        <v>4</v>
      </c>
      <c r="E21" s="52" t="s">
        <v>41</v>
      </c>
      <c r="F21" s="78">
        <v>0.66666666666666663</v>
      </c>
      <c r="G21" s="84" t="s">
        <v>40</v>
      </c>
      <c r="H21" s="213"/>
      <c r="I21" s="66" t="str">
        <f t="shared" si="1"/>
        <v/>
      </c>
      <c r="J21" s="67" t="str">
        <f t="shared" si="2"/>
        <v>CUP</v>
      </c>
      <c r="K21" s="68" t="e">
        <f t="shared" si="3"/>
        <v>#VALUE!</v>
      </c>
      <c r="L21" s="69" t="str">
        <f t="shared" si="4"/>
        <v>Hardball sized</v>
      </c>
    </row>
    <row r="22" spans="1:12" s="55" customFormat="1" ht="22" customHeight="1">
      <c r="A22" s="47" t="s">
        <v>91</v>
      </c>
      <c r="B22" s="49" t="s">
        <v>90</v>
      </c>
      <c r="C22" s="50" t="s">
        <v>89</v>
      </c>
      <c r="D22" s="51">
        <v>5</v>
      </c>
      <c r="E22" s="52" t="s">
        <v>41</v>
      </c>
      <c r="F22" s="78">
        <v>0.5</v>
      </c>
      <c r="G22" s="84" t="s">
        <v>40</v>
      </c>
      <c r="H22" s="213"/>
      <c r="I22" s="66" t="str">
        <f t="shared" si="1"/>
        <v/>
      </c>
      <c r="J22" s="67" t="str">
        <f t="shared" si="2"/>
        <v>CUP</v>
      </c>
      <c r="K22" s="68" t="e">
        <f t="shared" si="3"/>
        <v>#VALUE!</v>
      </c>
      <c r="L22" s="69" t="str">
        <f t="shared" si="4"/>
        <v>Almost Softball Sized</v>
      </c>
    </row>
    <row r="23" spans="1:12" s="55" customFormat="1" ht="27" customHeight="1">
      <c r="A23" s="47" t="s">
        <v>61</v>
      </c>
      <c r="B23" s="49" t="s">
        <v>108</v>
      </c>
      <c r="C23" s="56" t="s">
        <v>60</v>
      </c>
      <c r="D23" s="51"/>
      <c r="E23" s="52"/>
      <c r="F23" s="78">
        <v>1.25</v>
      </c>
      <c r="G23" s="84" t="s">
        <v>40</v>
      </c>
      <c r="H23" s="213"/>
      <c r="I23" s="66" t="str">
        <f t="shared" si="1"/>
        <v/>
      </c>
      <c r="J23" s="67" t="str">
        <f t="shared" si="2"/>
        <v>CUP</v>
      </c>
      <c r="K23" s="68" t="e">
        <f t="shared" si="3"/>
        <v>#VALUE!</v>
      </c>
      <c r="L23" s="69" t="str">
        <f t="shared" si="4"/>
        <v>Ear Corn</v>
      </c>
    </row>
    <row r="24" spans="1:12" s="55" customFormat="1" ht="22" customHeight="1">
      <c r="A24" s="47" t="s">
        <v>82</v>
      </c>
      <c r="B24" s="49" t="s">
        <v>110</v>
      </c>
      <c r="C24" s="50" t="s">
        <v>111</v>
      </c>
      <c r="D24" s="51">
        <v>0.5</v>
      </c>
      <c r="E24" s="52" t="s">
        <v>41</v>
      </c>
      <c r="F24" s="78">
        <v>0.125</v>
      </c>
      <c r="G24" s="84" t="s">
        <v>40</v>
      </c>
      <c r="H24" s="213"/>
      <c r="I24" s="66" t="str">
        <f t="shared" si="1"/>
        <v/>
      </c>
      <c r="J24" s="67" t="str">
        <f t="shared" si="2"/>
        <v>CUP</v>
      </c>
      <c r="K24" s="68" t="e">
        <f t="shared" si="3"/>
        <v>#VALUE!</v>
      </c>
      <c r="L24" s="69" t="str">
        <f t="shared" si="4"/>
        <v>Medium Spear</v>
      </c>
    </row>
    <row r="25" spans="1:12" s="55" customFormat="1" ht="22" customHeight="1">
      <c r="A25" s="47" t="s">
        <v>62</v>
      </c>
      <c r="B25" s="49" t="s">
        <v>107</v>
      </c>
      <c r="C25" s="50" t="s">
        <v>87</v>
      </c>
      <c r="D25" s="51">
        <v>19</v>
      </c>
      <c r="E25" s="52" t="s">
        <v>41</v>
      </c>
      <c r="F25" s="79">
        <v>2</v>
      </c>
      <c r="G25" s="84" t="s">
        <v>65</v>
      </c>
      <c r="H25" s="213"/>
      <c r="I25" s="66" t="str">
        <f t="shared" si="1"/>
        <v/>
      </c>
      <c r="J25" s="67" t="str">
        <f t="shared" si="2"/>
        <v>CUPS</v>
      </c>
      <c r="K25" s="68" t="e">
        <f t="shared" si="3"/>
        <v>#VALUE!</v>
      </c>
      <c r="L25" s="69" t="str">
        <f t="shared" si="4"/>
        <v>19 oz Can</v>
      </c>
    </row>
    <row r="26" spans="1:12" s="55" customFormat="1" ht="22" customHeight="1">
      <c r="A26" s="47" t="s">
        <v>64</v>
      </c>
      <c r="B26" s="49" t="s">
        <v>63</v>
      </c>
      <c r="C26" s="50" t="s">
        <v>63</v>
      </c>
      <c r="D26" s="51">
        <v>1</v>
      </c>
      <c r="E26" s="52" t="s">
        <v>41</v>
      </c>
      <c r="F26" s="78">
        <v>0.5</v>
      </c>
      <c r="G26" s="84" t="s">
        <v>40</v>
      </c>
      <c r="H26" s="213"/>
      <c r="I26" s="66" t="str">
        <f t="shared" si="1"/>
        <v/>
      </c>
      <c r="J26" s="67" t="str">
        <f t="shared" si="2"/>
        <v>CUP</v>
      </c>
      <c r="K26" s="68" t="e">
        <f t="shared" si="3"/>
        <v>#VALUE!</v>
      </c>
      <c r="L26" s="69" t="str">
        <f t="shared" si="4"/>
        <v>One Med Leaf</v>
      </c>
    </row>
    <row r="27" spans="1:12" s="55" customFormat="1" ht="22" customHeight="1">
      <c r="A27" s="47" t="s">
        <v>66</v>
      </c>
      <c r="B27" s="49" t="s">
        <v>67</v>
      </c>
      <c r="C27" s="50" t="s">
        <v>68</v>
      </c>
      <c r="D27" s="51">
        <v>5</v>
      </c>
      <c r="E27" s="52" t="s">
        <v>41</v>
      </c>
      <c r="F27" s="79">
        <v>4</v>
      </c>
      <c r="G27" s="84" t="s">
        <v>65</v>
      </c>
      <c r="H27" s="213"/>
      <c r="I27" s="66" t="str">
        <f t="shared" si="1"/>
        <v/>
      </c>
      <c r="J27" s="67" t="str">
        <f t="shared" si="2"/>
        <v>CUPS</v>
      </c>
      <c r="K27" s="68" t="e">
        <f t="shared" si="3"/>
        <v>#VALUE!</v>
      </c>
      <c r="L27" s="69" t="str">
        <f t="shared" si="4"/>
        <v>Salad Leaves</v>
      </c>
    </row>
    <row r="28" spans="1:12" s="55" customFormat="1" ht="22" customHeight="1">
      <c r="A28" s="47" t="s">
        <v>69</v>
      </c>
      <c r="B28" s="49" t="s">
        <v>116</v>
      </c>
      <c r="C28" s="50" t="s">
        <v>70</v>
      </c>
      <c r="D28" s="57">
        <v>0.375</v>
      </c>
      <c r="E28" s="52" t="s">
        <v>41</v>
      </c>
      <c r="F28" s="79">
        <v>1</v>
      </c>
      <c r="G28" s="84" t="s">
        <v>71</v>
      </c>
      <c r="H28" s="213"/>
      <c r="I28" s="66" t="str">
        <f t="shared" si="1"/>
        <v/>
      </c>
      <c r="J28" s="67" t="str">
        <f t="shared" si="2"/>
        <v>Tbsp</v>
      </c>
      <c r="K28" s="68" t="e">
        <f t="shared" si="3"/>
        <v>#VALUE!</v>
      </c>
      <c r="L28" s="69" t="str">
        <f t="shared" si="4"/>
        <v>1.25" root = 1 Tbsp.</v>
      </c>
    </row>
    <row r="29" spans="1:12" s="55" customFormat="1" ht="27" customHeight="1">
      <c r="A29" s="47" t="s">
        <v>72</v>
      </c>
      <c r="B29" s="49" t="s">
        <v>74</v>
      </c>
      <c r="C29" s="56" t="s">
        <v>75</v>
      </c>
      <c r="D29" s="51">
        <v>3.5</v>
      </c>
      <c r="E29" s="52" t="s">
        <v>41</v>
      </c>
      <c r="F29" s="79">
        <v>1</v>
      </c>
      <c r="G29" s="84" t="s">
        <v>117</v>
      </c>
      <c r="H29" s="213"/>
      <c r="I29" s="66" t="str">
        <f t="shared" si="1"/>
        <v/>
      </c>
      <c r="J29" s="67" t="str">
        <f t="shared" si="2"/>
        <v>lb</v>
      </c>
      <c r="K29" s="68" t="e">
        <f t="shared" si="3"/>
        <v>#VALUE!</v>
      </c>
      <c r="L29" s="69" t="str">
        <f t="shared" si="4"/>
        <v>4" shell</v>
      </c>
    </row>
    <row r="30" spans="1:12" s="55" customFormat="1" ht="22" customHeight="1">
      <c r="A30" s="47" t="s">
        <v>76</v>
      </c>
      <c r="B30" s="49" t="s">
        <v>79</v>
      </c>
      <c r="C30" s="50" t="s">
        <v>77</v>
      </c>
      <c r="D30" s="51"/>
      <c r="E30" s="52"/>
      <c r="F30" s="78">
        <v>0.25</v>
      </c>
      <c r="G30" s="84" t="s">
        <v>78</v>
      </c>
      <c r="H30" s="213"/>
      <c r="I30" s="66" t="str">
        <f t="shared" si="1"/>
        <v/>
      </c>
      <c r="J30" s="67" t="str">
        <f t="shared" si="2"/>
        <v>cup</v>
      </c>
      <c r="K30" s="68" t="e">
        <f t="shared" si="3"/>
        <v>#VALUE!</v>
      </c>
      <c r="L30" s="69" t="str">
        <f t="shared" si="4"/>
        <v>Racket Ball size</v>
      </c>
    </row>
    <row r="31" spans="1:12" s="55" customFormat="1" ht="22" customHeight="1">
      <c r="A31" s="47" t="s">
        <v>80</v>
      </c>
      <c r="B31" s="49" t="s">
        <v>81</v>
      </c>
      <c r="C31" s="56" t="s">
        <v>83</v>
      </c>
      <c r="D31" s="51">
        <v>8</v>
      </c>
      <c r="E31" s="52" t="s">
        <v>41</v>
      </c>
      <c r="F31" s="78">
        <v>0.5</v>
      </c>
      <c r="G31" s="84" t="s">
        <v>40</v>
      </c>
      <c r="H31" s="213"/>
      <c r="I31" s="66" t="str">
        <f t="shared" si="1"/>
        <v/>
      </c>
      <c r="J31" s="67" t="str">
        <f t="shared" si="2"/>
        <v>CUP</v>
      </c>
      <c r="K31" s="68" t="e">
        <f t="shared" si="3"/>
        <v>#VALUE!</v>
      </c>
      <c r="L31" s="69" t="str">
        <f t="shared" si="4"/>
        <v>Racket Ball or Hardball size</v>
      </c>
    </row>
    <row r="32" spans="1:12" s="55" customFormat="1" ht="22" customHeight="1">
      <c r="A32" s="47" t="s">
        <v>84</v>
      </c>
      <c r="B32" s="49" t="s">
        <v>123</v>
      </c>
      <c r="C32" s="50" t="s">
        <v>87</v>
      </c>
      <c r="D32" s="51">
        <v>15</v>
      </c>
      <c r="E32" s="52" t="s">
        <v>41</v>
      </c>
      <c r="F32" s="78">
        <v>1.2</v>
      </c>
      <c r="G32" s="84" t="s">
        <v>65</v>
      </c>
      <c r="H32" s="213"/>
      <c r="I32" s="66" t="str">
        <f t="shared" si="1"/>
        <v/>
      </c>
      <c r="J32" s="67" t="str">
        <f t="shared" si="2"/>
        <v>CUPS</v>
      </c>
      <c r="K32" s="68" t="e">
        <f t="shared" si="3"/>
        <v>#VALUE!</v>
      </c>
      <c r="L32" s="69" t="str">
        <f t="shared" si="4"/>
        <v>15 oz can</v>
      </c>
    </row>
    <row r="33" spans="1:12" s="55" customFormat="1" ht="22" customHeight="1">
      <c r="A33" s="47" t="s">
        <v>92</v>
      </c>
      <c r="B33" s="49" t="s">
        <v>109</v>
      </c>
      <c r="C33" s="50" t="s">
        <v>93</v>
      </c>
      <c r="D33" s="51">
        <v>2.5</v>
      </c>
      <c r="E33" s="52" t="s">
        <v>41</v>
      </c>
      <c r="F33" s="78">
        <v>0.5</v>
      </c>
      <c r="G33" s="84" t="s">
        <v>40</v>
      </c>
      <c r="H33" s="213"/>
      <c r="I33" s="66" t="str">
        <f t="shared" si="1"/>
        <v/>
      </c>
      <c r="J33" s="67" t="str">
        <f t="shared" si="2"/>
        <v>CUP</v>
      </c>
      <c r="K33" s="68" t="e">
        <f t="shared" si="3"/>
        <v>#VALUE!</v>
      </c>
      <c r="L33" s="69" t="str">
        <f t="shared" si="4"/>
        <v>Large</v>
      </c>
    </row>
    <row r="34" spans="1:12" s="55" customFormat="1" ht="22" customHeight="1">
      <c r="A34" s="47" t="s">
        <v>94</v>
      </c>
      <c r="B34" s="49" t="s">
        <v>95</v>
      </c>
      <c r="C34" s="50" t="s">
        <v>96</v>
      </c>
      <c r="D34" s="51">
        <v>4</v>
      </c>
      <c r="E34" s="52" t="s">
        <v>41</v>
      </c>
      <c r="F34" s="78">
        <v>0.5</v>
      </c>
      <c r="G34" s="84" t="s">
        <v>40</v>
      </c>
      <c r="H34" s="213"/>
      <c r="I34" s="66" t="str">
        <f t="shared" si="1"/>
        <v/>
      </c>
      <c r="J34" s="67" t="str">
        <f t="shared" si="2"/>
        <v>CUP</v>
      </c>
      <c r="K34" s="68" t="e">
        <f t="shared" si="3"/>
        <v>#VALUE!</v>
      </c>
      <c r="L34" s="69" t="str">
        <f t="shared" si="4"/>
        <v>One Large Banana</v>
      </c>
    </row>
    <row r="35" spans="1:12" s="55" customFormat="1" ht="22" customHeight="1">
      <c r="A35" s="47"/>
      <c r="B35" s="49"/>
      <c r="C35" s="50"/>
      <c r="D35" s="51"/>
      <c r="E35" s="52"/>
      <c r="F35" s="53"/>
      <c r="G35" s="84"/>
      <c r="H35" s="213"/>
      <c r="I35" s="66" t="str">
        <f t="shared" si="1"/>
        <v/>
      </c>
      <c r="J35" s="67"/>
      <c r="K35" s="68"/>
      <c r="L35" s="69"/>
    </row>
    <row r="36" spans="1:12" s="55" customFormat="1" ht="22" customHeight="1">
      <c r="A36" s="47"/>
      <c r="B36" s="49"/>
      <c r="C36" s="50"/>
      <c r="D36" s="51"/>
      <c r="E36" s="52"/>
      <c r="F36" s="53"/>
      <c r="G36" s="84"/>
      <c r="H36" s="213"/>
      <c r="I36" s="66" t="str">
        <f t="shared" si="1"/>
        <v/>
      </c>
      <c r="J36" s="67"/>
      <c r="K36" s="68"/>
      <c r="L36" s="69"/>
    </row>
    <row r="37" spans="1:12" s="55" customFormat="1" ht="22" customHeight="1">
      <c r="A37" s="47"/>
      <c r="B37" s="49"/>
      <c r="C37" s="50"/>
      <c r="D37" s="51"/>
      <c r="E37" s="52"/>
      <c r="F37" s="53"/>
      <c r="G37" s="84"/>
      <c r="H37" s="213"/>
      <c r="I37" s="66" t="str">
        <f t="shared" si="1"/>
        <v/>
      </c>
      <c r="J37" s="67"/>
      <c r="K37" s="68"/>
      <c r="L37" s="69"/>
    </row>
    <row r="38" spans="1:12" s="55" customFormat="1" ht="22" customHeight="1">
      <c r="A38" s="47"/>
      <c r="B38" s="49"/>
      <c r="C38" s="50"/>
      <c r="D38" s="51"/>
      <c r="E38" s="52"/>
      <c r="F38" s="53"/>
      <c r="G38" s="84"/>
      <c r="H38" s="213"/>
      <c r="I38" s="66" t="str">
        <f t="shared" si="1"/>
        <v/>
      </c>
      <c r="J38" s="67"/>
      <c r="K38" s="68"/>
      <c r="L38" s="69"/>
    </row>
    <row r="39" spans="1:12" s="55" customFormat="1" ht="22" customHeight="1">
      <c r="A39" s="47"/>
      <c r="B39" s="49"/>
      <c r="C39" s="50"/>
      <c r="D39" s="51"/>
      <c r="E39" s="52"/>
      <c r="F39" s="53"/>
      <c r="G39" s="84"/>
      <c r="H39" s="213"/>
      <c r="I39" s="66" t="str">
        <f t="shared" si="1"/>
        <v/>
      </c>
      <c r="J39" s="67"/>
      <c r="K39" s="68"/>
      <c r="L39" s="69"/>
    </row>
    <row r="40" spans="1:12" s="55" customFormat="1" ht="22" customHeight="1">
      <c r="A40" s="47"/>
      <c r="B40" s="49"/>
      <c r="C40" s="50"/>
      <c r="D40" s="51"/>
      <c r="E40" s="52"/>
      <c r="F40" s="53"/>
      <c r="G40" s="84"/>
      <c r="H40" s="213"/>
      <c r="I40" s="66" t="str">
        <f t="shared" si="1"/>
        <v/>
      </c>
      <c r="J40" s="67"/>
      <c r="K40" s="68"/>
      <c r="L40" s="69"/>
    </row>
    <row r="41" spans="1:12" s="55" customFormat="1" ht="22" customHeight="1">
      <c r="A41" s="47"/>
      <c r="B41" s="49"/>
      <c r="C41" s="50"/>
      <c r="D41" s="51"/>
      <c r="E41" s="52"/>
      <c r="F41" s="53"/>
      <c r="G41" s="84"/>
      <c r="H41" s="213"/>
      <c r="I41" s="66" t="str">
        <f t="shared" si="1"/>
        <v/>
      </c>
      <c r="J41" s="67"/>
      <c r="K41" s="68"/>
      <c r="L41" s="69"/>
    </row>
    <row r="42" spans="1:12" s="55" customFormat="1" ht="22" customHeight="1">
      <c r="A42" s="47"/>
      <c r="B42" s="49"/>
      <c r="C42" s="50"/>
      <c r="D42" s="51"/>
      <c r="E42" s="52"/>
      <c r="F42" s="53"/>
      <c r="G42" s="84"/>
      <c r="H42" s="213"/>
      <c r="I42" s="66" t="str">
        <f t="shared" si="1"/>
        <v/>
      </c>
      <c r="J42" s="67"/>
      <c r="K42" s="68"/>
      <c r="L42" s="69"/>
    </row>
    <row r="43" spans="1:12" s="55" customFormat="1" ht="22" customHeight="1">
      <c r="A43" s="47"/>
      <c r="B43" s="49"/>
      <c r="C43" s="50"/>
      <c r="D43" s="51"/>
      <c r="E43" s="52"/>
      <c r="F43" s="53"/>
      <c r="G43" s="84"/>
      <c r="H43" s="213"/>
      <c r="I43" s="66" t="str">
        <f t="shared" si="1"/>
        <v/>
      </c>
      <c r="J43" s="67"/>
      <c r="K43" s="68"/>
      <c r="L43" s="69"/>
    </row>
    <row r="44" spans="1:12" s="55" customFormat="1" ht="22" customHeight="1">
      <c r="A44" s="47"/>
      <c r="B44" s="49"/>
      <c r="C44" s="50"/>
      <c r="D44" s="51"/>
      <c r="E44" s="52"/>
      <c r="F44" s="53"/>
      <c r="G44" s="84"/>
      <c r="H44" s="213"/>
      <c r="I44" s="66" t="str">
        <f t="shared" si="1"/>
        <v/>
      </c>
      <c r="J44" s="67"/>
      <c r="K44" s="68"/>
      <c r="L44" s="69"/>
    </row>
    <row r="45" spans="1:12" s="55" customFormat="1" ht="22" customHeight="1">
      <c r="A45" s="47"/>
      <c r="B45" s="49"/>
      <c r="C45" s="50"/>
      <c r="D45" s="51"/>
      <c r="E45" s="52"/>
      <c r="F45" s="53"/>
      <c r="G45" s="84"/>
      <c r="H45" s="213"/>
      <c r="I45" s="66" t="str">
        <f t="shared" si="1"/>
        <v/>
      </c>
      <c r="J45" s="67"/>
      <c r="K45" s="68"/>
      <c r="L45" s="69"/>
    </row>
    <row r="46" spans="1:12" s="55" customFormat="1" ht="22" customHeight="1">
      <c r="A46" s="47"/>
      <c r="B46" s="49"/>
      <c r="C46" s="50"/>
      <c r="D46" s="51"/>
      <c r="E46" s="52"/>
      <c r="F46" s="53"/>
      <c r="G46" s="84"/>
      <c r="H46" s="213"/>
      <c r="I46" s="66" t="str">
        <f t="shared" si="1"/>
        <v/>
      </c>
      <c r="J46" s="67"/>
      <c r="K46" s="68"/>
      <c r="L46" s="69"/>
    </row>
    <row r="47" spans="1:12" s="55" customFormat="1" ht="22" customHeight="1">
      <c r="A47" s="47"/>
      <c r="B47" s="49"/>
      <c r="C47" s="50"/>
      <c r="D47" s="51"/>
      <c r="E47" s="52"/>
      <c r="F47" s="53"/>
      <c r="G47" s="84"/>
      <c r="H47" s="213"/>
      <c r="I47" s="66" t="str">
        <f t="shared" si="1"/>
        <v/>
      </c>
      <c r="J47" s="67"/>
      <c r="K47" s="68"/>
      <c r="L47" s="69"/>
    </row>
    <row r="48" spans="1:12" s="55" customFormat="1" ht="22" customHeight="1">
      <c r="A48" s="47"/>
      <c r="B48" s="49"/>
      <c r="C48" s="50"/>
      <c r="D48" s="51"/>
      <c r="E48" s="52"/>
      <c r="F48" s="53"/>
      <c r="G48" s="84"/>
      <c r="H48" s="213"/>
      <c r="I48" s="66" t="str">
        <f t="shared" si="1"/>
        <v/>
      </c>
      <c r="J48" s="67"/>
      <c r="K48" s="68"/>
      <c r="L48" s="69"/>
    </row>
    <row r="49" spans="1:12" s="55" customFormat="1" ht="22" customHeight="1">
      <c r="A49" s="47"/>
      <c r="B49" s="49"/>
      <c r="C49" s="50"/>
      <c r="D49" s="51"/>
      <c r="E49" s="52"/>
      <c r="F49" s="53"/>
      <c r="G49" s="84"/>
      <c r="H49" s="213"/>
      <c r="I49" s="66" t="str">
        <f t="shared" si="1"/>
        <v/>
      </c>
      <c r="J49" s="67"/>
      <c r="K49" s="68"/>
      <c r="L49" s="69"/>
    </row>
    <row r="50" spans="1:12" s="55" customFormat="1" ht="22" customHeight="1">
      <c r="A50" s="47"/>
      <c r="B50" s="49"/>
      <c r="C50" s="50"/>
      <c r="D50" s="51"/>
      <c r="E50" s="52"/>
      <c r="F50" s="53"/>
      <c r="G50" s="84"/>
      <c r="H50" s="213"/>
      <c r="I50" s="66" t="str">
        <f t="shared" si="1"/>
        <v/>
      </c>
      <c r="J50" s="67"/>
      <c r="K50" s="68"/>
      <c r="L50" s="69"/>
    </row>
    <row r="51" spans="1:12" s="55" customFormat="1" ht="22" customHeight="1">
      <c r="A51" s="47"/>
      <c r="B51" s="49"/>
      <c r="C51" s="50"/>
      <c r="D51" s="51"/>
      <c r="E51" s="52"/>
      <c r="F51" s="53"/>
      <c r="G51" s="84"/>
      <c r="H51" s="213"/>
      <c r="I51" s="66" t="str">
        <f t="shared" si="1"/>
        <v/>
      </c>
      <c r="J51" s="67"/>
      <c r="K51" s="68"/>
      <c r="L51" s="69"/>
    </row>
    <row r="52" spans="1:12" s="55" customFormat="1" ht="22" customHeight="1">
      <c r="A52" s="47"/>
      <c r="B52" s="49"/>
      <c r="C52" s="50"/>
      <c r="D52" s="51"/>
      <c r="E52" s="52"/>
      <c r="F52" s="53"/>
      <c r="G52" s="84"/>
      <c r="H52" s="213"/>
      <c r="I52" s="66" t="str">
        <f t="shared" si="1"/>
        <v/>
      </c>
      <c r="J52" s="67"/>
      <c r="K52" s="68"/>
      <c r="L52" s="69"/>
    </row>
    <row r="53" spans="1:12" s="55" customFormat="1" ht="22" customHeight="1">
      <c r="A53" s="47"/>
      <c r="B53" s="49"/>
      <c r="C53" s="50"/>
      <c r="D53" s="51"/>
      <c r="E53" s="52"/>
      <c r="F53" s="53"/>
      <c r="G53" s="84"/>
      <c r="H53" s="213"/>
      <c r="I53" s="66" t="str">
        <f t="shared" si="1"/>
        <v/>
      </c>
      <c r="J53" s="67"/>
      <c r="K53" s="68"/>
      <c r="L53" s="69"/>
    </row>
    <row r="54" spans="1:12" s="55" customFormat="1" ht="22" customHeight="1">
      <c r="A54" s="47"/>
      <c r="B54" s="49"/>
      <c r="C54" s="50"/>
      <c r="D54" s="51"/>
      <c r="E54" s="52"/>
      <c r="F54" s="53"/>
      <c r="G54" s="84"/>
      <c r="H54" s="213"/>
      <c r="I54" s="66" t="str">
        <f t="shared" si="1"/>
        <v/>
      </c>
      <c r="J54" s="67"/>
      <c r="K54" s="68"/>
      <c r="L54" s="69"/>
    </row>
    <row r="55" spans="1:12" s="55" customFormat="1" ht="22" customHeight="1">
      <c r="A55" s="47"/>
      <c r="B55" s="49"/>
      <c r="C55" s="50"/>
      <c r="D55" s="51"/>
      <c r="E55" s="52"/>
      <c r="F55" s="53"/>
      <c r="G55" s="84"/>
      <c r="H55" s="213"/>
      <c r="I55" s="66" t="str">
        <f t="shared" si="1"/>
        <v/>
      </c>
      <c r="J55" s="67"/>
      <c r="K55" s="68"/>
      <c r="L55" s="69"/>
    </row>
    <row r="56" spans="1:12" s="55" customFormat="1" ht="22" customHeight="1">
      <c r="A56" s="47"/>
      <c r="B56" s="49"/>
      <c r="C56" s="50"/>
      <c r="D56" s="51"/>
      <c r="E56" s="52"/>
      <c r="F56" s="53"/>
      <c r="G56" s="84"/>
      <c r="H56" s="213"/>
      <c r="I56" s="66" t="str">
        <f t="shared" si="1"/>
        <v/>
      </c>
      <c r="J56" s="67"/>
      <c r="K56" s="68"/>
      <c r="L56" s="69"/>
    </row>
    <row r="57" spans="1:12" s="55" customFormat="1" ht="22" customHeight="1">
      <c r="A57" s="47"/>
      <c r="B57" s="49"/>
      <c r="C57" s="50"/>
      <c r="D57" s="51"/>
      <c r="E57" s="52"/>
      <c r="F57" s="53"/>
      <c r="G57" s="84"/>
      <c r="H57" s="213"/>
      <c r="I57" s="66" t="str">
        <f t="shared" si="1"/>
        <v/>
      </c>
      <c r="J57" s="67"/>
      <c r="K57" s="68"/>
      <c r="L57" s="69"/>
    </row>
    <row r="58" spans="1:12" s="55" customFormat="1" ht="22" customHeight="1">
      <c r="A58" s="47"/>
      <c r="B58" s="49"/>
      <c r="C58" s="50"/>
      <c r="D58" s="51"/>
      <c r="E58" s="52"/>
      <c r="F58" s="53"/>
      <c r="G58" s="84"/>
      <c r="H58" s="213"/>
      <c r="I58" s="66" t="str">
        <f t="shared" si="1"/>
        <v/>
      </c>
      <c r="J58" s="67"/>
      <c r="K58" s="68"/>
      <c r="L58" s="69"/>
    </row>
    <row r="59" spans="1:12" s="55" customFormat="1" ht="22" customHeight="1">
      <c r="A59" s="47"/>
      <c r="B59" s="49"/>
      <c r="C59" s="50"/>
      <c r="D59" s="51"/>
      <c r="E59" s="52"/>
      <c r="F59" s="53"/>
      <c r="G59" s="84"/>
      <c r="H59" s="213"/>
      <c r="I59" s="66" t="str">
        <f t="shared" si="1"/>
        <v/>
      </c>
      <c r="J59" s="67"/>
      <c r="K59" s="68"/>
      <c r="L59" s="69"/>
    </row>
    <row r="60" spans="1:12" s="55" customFormat="1" ht="22" customHeight="1">
      <c r="A60" s="47"/>
      <c r="B60" s="49"/>
      <c r="C60" s="50"/>
      <c r="D60" s="51"/>
      <c r="E60" s="52"/>
      <c r="F60" s="53"/>
      <c r="G60" s="84"/>
      <c r="H60" s="213"/>
      <c r="I60" s="66" t="str">
        <f t="shared" si="1"/>
        <v/>
      </c>
      <c r="J60" s="67"/>
      <c r="K60" s="68"/>
      <c r="L60" s="69"/>
    </row>
    <row r="61" spans="1:12" s="55" customFormat="1" ht="22" customHeight="1">
      <c r="A61" s="47"/>
      <c r="B61" s="49"/>
      <c r="C61" s="50"/>
      <c r="D61" s="51"/>
      <c r="E61" s="52"/>
      <c r="F61" s="53"/>
      <c r="G61" s="84"/>
      <c r="H61" s="213"/>
      <c r="I61" s="66" t="str">
        <f t="shared" si="1"/>
        <v/>
      </c>
      <c r="J61" s="67"/>
      <c r="K61" s="68"/>
      <c r="L61" s="69"/>
    </row>
    <row r="62" spans="1:12" s="55" customFormat="1" ht="22" customHeight="1">
      <c r="A62" s="47"/>
      <c r="B62" s="49"/>
      <c r="C62" s="50"/>
      <c r="D62" s="51"/>
      <c r="E62" s="52"/>
      <c r="F62" s="53"/>
      <c r="G62" s="84"/>
      <c r="H62" s="213"/>
      <c r="I62" s="66" t="str">
        <f t="shared" si="1"/>
        <v/>
      </c>
      <c r="J62" s="67"/>
      <c r="K62" s="68"/>
      <c r="L62" s="69"/>
    </row>
    <row r="63" spans="1:12" s="55" customFormat="1" ht="22" customHeight="1">
      <c r="A63" s="47"/>
      <c r="B63" s="49"/>
      <c r="C63" s="50"/>
      <c r="D63" s="51"/>
      <c r="E63" s="52"/>
      <c r="F63" s="53"/>
      <c r="G63" s="84"/>
      <c r="H63" s="213"/>
      <c r="I63" s="66" t="str">
        <f t="shared" si="1"/>
        <v/>
      </c>
      <c r="J63" s="67"/>
      <c r="K63" s="68"/>
      <c r="L63" s="69"/>
    </row>
    <row r="64" spans="1:12" s="55" customFormat="1" ht="22" customHeight="1">
      <c r="A64" s="47"/>
      <c r="B64" s="49"/>
      <c r="C64" s="50"/>
      <c r="D64" s="51"/>
      <c r="E64" s="52"/>
      <c r="F64" s="53"/>
      <c r="G64" s="84"/>
      <c r="H64" s="213"/>
      <c r="I64" s="66" t="str">
        <f t="shared" si="1"/>
        <v/>
      </c>
      <c r="J64" s="67"/>
      <c r="K64" s="68"/>
      <c r="L64" s="69"/>
    </row>
    <row r="65" spans="1:12" s="55" customFormat="1" ht="22" customHeight="1">
      <c r="A65" s="47"/>
      <c r="B65" s="49"/>
      <c r="C65" s="50"/>
      <c r="D65" s="51"/>
      <c r="E65" s="52"/>
      <c r="F65" s="53"/>
      <c r="G65" s="84"/>
      <c r="H65" s="213"/>
      <c r="I65" s="66" t="str">
        <f t="shared" si="1"/>
        <v/>
      </c>
      <c r="J65" s="67"/>
      <c r="K65" s="68"/>
      <c r="L65" s="69"/>
    </row>
    <row r="66" spans="1:12" s="55" customFormat="1" ht="22" customHeight="1">
      <c r="A66" s="47"/>
      <c r="B66" s="49"/>
      <c r="C66" s="50"/>
      <c r="D66" s="51"/>
      <c r="E66" s="52"/>
      <c r="F66" s="53"/>
      <c r="G66" s="84"/>
      <c r="H66" s="213"/>
      <c r="I66" s="66" t="str">
        <f t="shared" si="1"/>
        <v/>
      </c>
      <c r="J66" s="67"/>
      <c r="K66" s="68"/>
      <c r="L66" s="69"/>
    </row>
    <row r="67" spans="1:12" s="55" customFormat="1" ht="22" customHeight="1">
      <c r="A67" s="47"/>
      <c r="B67" s="49"/>
      <c r="C67" s="50"/>
      <c r="D67" s="51"/>
      <c r="E67" s="52"/>
      <c r="F67" s="53"/>
      <c r="G67" s="84"/>
      <c r="H67" s="213"/>
      <c r="I67" s="66" t="str">
        <f t="shared" si="1"/>
        <v/>
      </c>
      <c r="J67" s="67"/>
      <c r="K67" s="68"/>
      <c r="L67" s="69"/>
    </row>
    <row r="68" spans="1:12" s="55" customFormat="1" ht="22" customHeight="1">
      <c r="A68" s="47"/>
      <c r="B68" s="49"/>
      <c r="C68" s="50"/>
      <c r="D68" s="51"/>
      <c r="E68" s="52"/>
      <c r="F68" s="53"/>
      <c r="G68" s="84"/>
      <c r="H68" s="213"/>
      <c r="I68" s="66" t="str">
        <f t="shared" si="1"/>
        <v/>
      </c>
      <c r="J68" s="67"/>
      <c r="K68" s="68"/>
      <c r="L68" s="69"/>
    </row>
    <row r="69" spans="1:12" s="55" customFormat="1" ht="22" customHeight="1">
      <c r="A69" s="47"/>
      <c r="B69" s="49"/>
      <c r="C69" s="50"/>
      <c r="D69" s="51"/>
      <c r="E69" s="52"/>
      <c r="F69" s="53"/>
      <c r="G69" s="84"/>
      <c r="H69" s="213"/>
      <c r="I69" s="66" t="str">
        <f t="shared" si="1"/>
        <v/>
      </c>
      <c r="J69" s="67"/>
      <c r="K69" s="68"/>
      <c r="L69" s="69"/>
    </row>
    <row r="70" spans="1:12" s="55" customFormat="1" ht="22" customHeight="1">
      <c r="A70" s="47"/>
      <c r="B70" s="49"/>
      <c r="C70" s="50"/>
      <c r="D70" s="51"/>
      <c r="E70" s="52"/>
      <c r="F70" s="53"/>
      <c r="G70" s="84"/>
      <c r="H70" s="213"/>
      <c r="I70" s="66" t="str">
        <f t="shared" si="1"/>
        <v/>
      </c>
      <c r="J70" s="67"/>
      <c r="K70" s="68"/>
      <c r="L70" s="69"/>
    </row>
    <row r="71" spans="1:12" s="55" customFormat="1" ht="22" customHeight="1">
      <c r="A71" s="47"/>
      <c r="B71" s="49"/>
      <c r="C71" s="50"/>
      <c r="D71" s="51"/>
      <c r="E71" s="52"/>
      <c r="F71" s="53"/>
      <c r="G71" s="84"/>
      <c r="H71" s="213"/>
      <c r="I71" s="66" t="str">
        <f t="shared" si="1"/>
        <v/>
      </c>
      <c r="J71" s="67"/>
      <c r="K71" s="68"/>
      <c r="L71" s="69"/>
    </row>
    <row r="72" spans="1:12" s="55" customFormat="1" ht="22" customHeight="1">
      <c r="A72" s="47"/>
      <c r="B72" s="49"/>
      <c r="C72" s="50"/>
      <c r="D72" s="51"/>
      <c r="E72" s="52"/>
      <c r="F72" s="53"/>
      <c r="G72" s="84"/>
      <c r="H72" s="213"/>
      <c r="I72" s="66" t="str">
        <f t="shared" si="1"/>
        <v/>
      </c>
      <c r="J72" s="67"/>
      <c r="K72" s="68"/>
      <c r="L72" s="69"/>
    </row>
    <row r="73" spans="1:12" s="55" customFormat="1" ht="22" customHeight="1">
      <c r="A73" s="47"/>
      <c r="B73" s="49"/>
      <c r="C73" s="50"/>
      <c r="D73" s="51"/>
      <c r="E73" s="52"/>
      <c r="F73" s="53"/>
      <c r="G73" s="84"/>
      <c r="H73" s="213"/>
      <c r="I73" s="66" t="str">
        <f t="shared" si="1"/>
        <v/>
      </c>
      <c r="J73" s="67"/>
      <c r="K73" s="68"/>
      <c r="L73" s="69"/>
    </row>
    <row r="74" spans="1:12" s="55" customFormat="1" ht="22" customHeight="1">
      <c r="A74" s="47"/>
      <c r="B74" s="49"/>
      <c r="C74" s="50"/>
      <c r="D74" s="51"/>
      <c r="E74" s="52"/>
      <c r="F74" s="53"/>
      <c r="G74" s="84"/>
      <c r="H74" s="213"/>
      <c r="I74" s="69"/>
      <c r="J74" s="67"/>
      <c r="K74" s="68"/>
      <c r="L74" s="69"/>
    </row>
    <row r="75" spans="1:12" s="55" customFormat="1" ht="22" customHeight="1">
      <c r="A75" s="47"/>
      <c r="B75" s="49"/>
      <c r="C75" s="50"/>
      <c r="D75" s="51"/>
      <c r="E75" s="52"/>
      <c r="F75" s="53"/>
      <c r="G75" s="84"/>
      <c r="H75" s="213"/>
      <c r="I75" s="69"/>
      <c r="J75" s="67"/>
      <c r="K75" s="68"/>
      <c r="L75" s="69"/>
    </row>
    <row r="76" spans="1:12" s="55" customFormat="1" ht="22" customHeight="1">
      <c r="A76" s="47"/>
      <c r="B76" s="49"/>
      <c r="C76" s="50"/>
      <c r="D76" s="51"/>
      <c r="E76" s="52"/>
      <c r="F76" s="53"/>
      <c r="G76" s="84"/>
      <c r="H76" s="213"/>
      <c r="I76" s="69"/>
      <c r="J76" s="67"/>
      <c r="K76" s="68"/>
      <c r="L76" s="69"/>
    </row>
    <row r="77" spans="1:12" s="55" customFormat="1" ht="22" customHeight="1">
      <c r="A77" s="47"/>
      <c r="B77" s="49"/>
      <c r="C77" s="50"/>
      <c r="D77" s="51"/>
      <c r="E77" s="52"/>
      <c r="F77" s="53"/>
      <c r="G77" s="84"/>
      <c r="H77" s="213"/>
      <c r="I77" s="69"/>
      <c r="J77" s="67"/>
      <c r="K77" s="68"/>
      <c r="L77" s="69"/>
    </row>
    <row r="78" spans="1:12" s="55" customFormat="1" ht="22" customHeight="1">
      <c r="A78" s="47"/>
      <c r="B78" s="49"/>
      <c r="C78" s="50"/>
      <c r="D78" s="51"/>
      <c r="E78" s="52"/>
      <c r="F78" s="53"/>
      <c r="G78" s="84"/>
      <c r="H78" s="213"/>
      <c r="I78" s="69"/>
      <c r="J78" s="67"/>
      <c r="K78" s="68"/>
      <c r="L78" s="69"/>
    </row>
    <row r="79" spans="1:12" s="55" customFormat="1" ht="22" customHeight="1">
      <c r="A79" s="47"/>
      <c r="B79" s="49"/>
      <c r="C79" s="50"/>
      <c r="D79" s="51"/>
      <c r="E79" s="52"/>
      <c r="F79" s="53"/>
      <c r="G79" s="84"/>
      <c r="H79" s="213"/>
      <c r="I79" s="69"/>
      <c r="J79" s="67"/>
      <c r="K79" s="68"/>
      <c r="L79" s="69"/>
    </row>
    <row r="80" spans="1:12" s="55" customFormat="1" ht="22" customHeight="1">
      <c r="A80" s="47"/>
      <c r="B80" s="49"/>
      <c r="C80" s="50"/>
      <c r="D80" s="51"/>
      <c r="E80" s="52"/>
      <c r="F80" s="53"/>
      <c r="G80" s="84"/>
      <c r="H80" s="213"/>
      <c r="I80" s="69"/>
      <c r="J80" s="67"/>
      <c r="K80" s="68"/>
      <c r="L80" s="69"/>
    </row>
    <row r="81" spans="1:12" s="55" customFormat="1" ht="22" customHeight="1">
      <c r="A81" s="47"/>
      <c r="B81" s="49"/>
      <c r="C81" s="50"/>
      <c r="D81" s="51"/>
      <c r="E81" s="52"/>
      <c r="F81" s="53"/>
      <c r="G81" s="84"/>
      <c r="H81" s="58"/>
      <c r="I81" s="69"/>
      <c r="J81" s="67"/>
      <c r="K81" s="68"/>
      <c r="L81" s="69"/>
    </row>
    <row r="82" spans="1:12" s="55" customFormat="1" ht="22" customHeight="1">
      <c r="A82" s="47"/>
      <c r="B82" s="49"/>
      <c r="C82" s="50"/>
      <c r="D82" s="51"/>
      <c r="E82" s="52"/>
      <c r="F82" s="53"/>
      <c r="G82" s="84"/>
      <c r="H82" s="58"/>
      <c r="I82" s="69"/>
      <c r="J82" s="67"/>
      <c r="K82" s="68"/>
      <c r="L82" s="69"/>
    </row>
    <row r="83" spans="1:12" s="55" customFormat="1" ht="22" customHeight="1">
      <c r="A83" s="47"/>
      <c r="B83" s="49"/>
      <c r="C83" s="50"/>
      <c r="D83" s="51"/>
      <c r="E83" s="52"/>
      <c r="F83" s="53"/>
      <c r="G83" s="84"/>
      <c r="H83" s="58"/>
      <c r="I83" s="69"/>
      <c r="J83" s="67"/>
      <c r="K83" s="68"/>
      <c r="L83" s="69"/>
    </row>
    <row r="84" spans="1:12" s="55" customFormat="1" ht="22" customHeight="1">
      <c r="A84" s="47"/>
      <c r="B84" s="49"/>
      <c r="C84" s="50"/>
      <c r="D84" s="51"/>
      <c r="E84" s="52"/>
      <c r="F84" s="53"/>
      <c r="G84" s="84"/>
      <c r="H84" s="58"/>
      <c r="I84" s="69"/>
      <c r="J84" s="67"/>
      <c r="K84" s="68"/>
      <c r="L84" s="69"/>
    </row>
    <row r="85" spans="1:12" s="55" customFormat="1" ht="22" customHeight="1">
      <c r="A85" s="47"/>
      <c r="B85" s="49"/>
      <c r="C85" s="50"/>
      <c r="D85" s="51"/>
      <c r="E85" s="52"/>
      <c r="F85" s="53"/>
      <c r="G85" s="84"/>
      <c r="H85" s="58"/>
      <c r="I85" s="69"/>
      <c r="J85" s="67"/>
      <c r="K85" s="68"/>
      <c r="L85" s="69"/>
    </row>
    <row r="86" spans="1:12" s="55" customFormat="1" ht="22" customHeight="1">
      <c r="A86" s="47"/>
      <c r="B86" s="49"/>
      <c r="C86" s="50"/>
      <c r="D86" s="51"/>
      <c r="E86" s="52"/>
      <c r="F86" s="53"/>
      <c r="G86" s="84"/>
      <c r="H86" s="58"/>
      <c r="I86" s="69"/>
      <c r="J86" s="67"/>
      <c r="K86" s="68"/>
      <c r="L86" s="69"/>
    </row>
    <row r="87" spans="1:12" s="55" customFormat="1" ht="22" customHeight="1">
      <c r="A87" s="47"/>
      <c r="B87" s="49"/>
      <c r="C87" s="50"/>
      <c r="D87" s="51"/>
      <c r="E87" s="52"/>
      <c r="F87" s="53"/>
      <c r="G87" s="84"/>
      <c r="H87" s="58"/>
      <c r="I87" s="69"/>
      <c r="J87" s="67"/>
      <c r="K87" s="68"/>
      <c r="L87" s="69"/>
    </row>
    <row r="88" spans="1:12" s="55" customFormat="1" ht="22" customHeight="1">
      <c r="A88" s="47"/>
      <c r="B88" s="49"/>
      <c r="C88" s="50"/>
      <c r="D88" s="51"/>
      <c r="E88" s="52"/>
      <c r="F88" s="53"/>
      <c r="G88" s="84"/>
      <c r="H88" s="58"/>
      <c r="I88" s="69"/>
      <c r="J88" s="67"/>
      <c r="K88" s="68"/>
      <c r="L88" s="69"/>
    </row>
    <row r="89" spans="1:12" s="55" customFormat="1" ht="22" customHeight="1">
      <c r="A89" s="47"/>
      <c r="B89" s="49"/>
      <c r="C89" s="50"/>
      <c r="D89" s="51"/>
      <c r="E89" s="52"/>
      <c r="F89" s="53"/>
      <c r="G89" s="84"/>
      <c r="H89" s="58"/>
      <c r="I89" s="69"/>
      <c r="J89" s="67"/>
      <c r="K89" s="68"/>
      <c r="L89" s="69"/>
    </row>
    <row r="90" spans="1:12" s="55" customFormat="1" ht="22" customHeight="1">
      <c r="A90" s="47"/>
      <c r="B90" s="49"/>
      <c r="C90" s="50"/>
      <c r="D90" s="51"/>
      <c r="E90" s="52"/>
      <c r="F90" s="53"/>
      <c r="G90" s="84"/>
      <c r="H90" s="58"/>
      <c r="I90" s="69"/>
      <c r="J90" s="67"/>
      <c r="K90" s="68"/>
      <c r="L90" s="69"/>
    </row>
    <row r="91" spans="1:12" s="55" customFormat="1" ht="22" customHeight="1">
      <c r="A91" s="47"/>
      <c r="B91" s="49"/>
      <c r="C91" s="50"/>
      <c r="D91" s="51"/>
      <c r="E91" s="52"/>
      <c r="F91" s="53"/>
      <c r="G91" s="84"/>
      <c r="H91" s="58"/>
      <c r="I91" s="69"/>
      <c r="J91" s="67"/>
      <c r="K91" s="68"/>
      <c r="L91" s="69"/>
    </row>
    <row r="92" spans="1:12" s="55" customFormat="1" ht="22" customHeight="1">
      <c r="A92" s="47"/>
      <c r="B92" s="49"/>
      <c r="C92" s="50"/>
      <c r="D92" s="51"/>
      <c r="E92" s="52"/>
      <c r="F92" s="53"/>
      <c r="G92" s="84"/>
      <c r="H92" s="58"/>
      <c r="I92" s="69"/>
      <c r="J92" s="67"/>
      <c r="K92" s="68"/>
      <c r="L92" s="69"/>
    </row>
    <row r="93" spans="1:12" s="55" customFormat="1" ht="22" customHeight="1">
      <c r="A93" s="47"/>
      <c r="B93" s="49"/>
      <c r="C93" s="50"/>
      <c r="D93" s="51"/>
      <c r="E93" s="52"/>
      <c r="F93" s="53"/>
      <c r="G93" s="84"/>
      <c r="H93" s="58"/>
      <c r="I93" s="69"/>
      <c r="J93" s="67"/>
      <c r="K93" s="68"/>
      <c r="L93" s="69"/>
    </row>
    <row r="94" spans="1:12" s="55" customFormat="1" ht="22" customHeight="1">
      <c r="A94" s="47"/>
      <c r="B94" s="49"/>
      <c r="C94" s="50"/>
      <c r="D94" s="51"/>
      <c r="E94" s="52"/>
      <c r="F94" s="53"/>
      <c r="G94" s="84"/>
      <c r="H94" s="58"/>
      <c r="I94" s="69"/>
      <c r="J94" s="67"/>
      <c r="K94" s="68"/>
      <c r="L94" s="69"/>
    </row>
    <row r="95" spans="1:12" s="55" customFormat="1" ht="22" customHeight="1">
      <c r="A95" s="47"/>
      <c r="B95" s="49"/>
      <c r="C95" s="50"/>
      <c r="D95" s="51"/>
      <c r="E95" s="52"/>
      <c r="F95" s="53"/>
      <c r="G95" s="84"/>
      <c r="H95" s="58"/>
      <c r="I95" s="69"/>
      <c r="J95" s="67"/>
      <c r="K95" s="68"/>
      <c r="L95" s="69"/>
    </row>
    <row r="96" spans="1:12" s="55" customFormat="1" ht="22" customHeight="1">
      <c r="A96" s="47"/>
      <c r="B96" s="49"/>
      <c r="C96" s="50"/>
      <c r="D96" s="51"/>
      <c r="E96" s="52"/>
      <c r="F96" s="53"/>
      <c r="G96" s="84"/>
      <c r="H96" s="58"/>
      <c r="I96" s="69"/>
      <c r="J96" s="67"/>
      <c r="K96" s="68"/>
      <c r="L96" s="69"/>
    </row>
    <row r="97" spans="1:12" s="55" customFormat="1" ht="22" customHeight="1">
      <c r="A97" s="47"/>
      <c r="B97" s="49"/>
      <c r="C97" s="50"/>
      <c r="D97" s="51"/>
      <c r="E97" s="52"/>
      <c r="F97" s="53"/>
      <c r="G97" s="84"/>
      <c r="H97" s="58"/>
      <c r="I97" s="69"/>
      <c r="J97" s="67"/>
      <c r="K97" s="68"/>
      <c r="L97" s="69"/>
    </row>
    <row r="98" spans="1:12" s="55" customFormat="1" ht="22" customHeight="1">
      <c r="A98" s="47"/>
      <c r="B98" s="49"/>
      <c r="C98" s="50"/>
      <c r="D98" s="51"/>
      <c r="E98" s="52"/>
      <c r="F98" s="53"/>
      <c r="G98" s="84"/>
      <c r="H98" s="58"/>
      <c r="I98" s="69"/>
      <c r="J98" s="67"/>
      <c r="K98" s="68"/>
      <c r="L98" s="69"/>
    </row>
    <row r="99" spans="1:12" s="55" customFormat="1" ht="22" customHeight="1">
      <c r="A99" s="47"/>
      <c r="B99" s="49"/>
      <c r="C99" s="50"/>
      <c r="D99" s="51"/>
      <c r="E99" s="52"/>
      <c r="F99" s="53"/>
      <c r="G99" s="84"/>
      <c r="H99" s="58"/>
      <c r="I99" s="69"/>
      <c r="J99" s="67"/>
      <c r="K99" s="68"/>
      <c r="L99" s="69"/>
    </row>
    <row r="100" spans="1:12" s="55" customFormat="1" ht="22" customHeight="1">
      <c r="A100" s="47"/>
      <c r="B100" s="49"/>
      <c r="C100" s="50"/>
      <c r="D100" s="51"/>
      <c r="E100" s="52"/>
      <c r="F100" s="53"/>
      <c r="G100" s="84"/>
      <c r="H100" s="58"/>
      <c r="I100" s="69"/>
      <c r="J100" s="67"/>
      <c r="K100" s="68"/>
      <c r="L100" s="69"/>
    </row>
    <row r="101" spans="1:12" s="55" customFormat="1" ht="22" customHeight="1">
      <c r="A101" s="47"/>
      <c r="B101" s="49"/>
      <c r="C101" s="50"/>
      <c r="D101" s="51"/>
      <c r="E101" s="52"/>
      <c r="F101" s="53"/>
      <c r="G101" s="84"/>
      <c r="H101" s="58"/>
      <c r="I101" s="69"/>
      <c r="J101" s="67"/>
      <c r="K101" s="68"/>
      <c r="L101" s="69"/>
    </row>
    <row r="102" spans="1:12" s="55" customFormat="1" ht="22" customHeight="1">
      <c r="A102" s="47"/>
      <c r="B102" s="49"/>
      <c r="C102" s="50"/>
      <c r="D102" s="51"/>
      <c r="E102" s="52"/>
      <c r="F102" s="53"/>
      <c r="G102" s="84"/>
      <c r="H102" s="58"/>
      <c r="I102" s="69"/>
      <c r="J102" s="67"/>
      <c r="K102" s="68"/>
      <c r="L102" s="69"/>
    </row>
    <row r="103" spans="1:12" s="55" customFormat="1" ht="22" customHeight="1">
      <c r="A103" s="47"/>
      <c r="B103" s="49"/>
      <c r="C103" s="50"/>
      <c r="D103" s="51"/>
      <c r="E103" s="52"/>
      <c r="F103" s="53"/>
      <c r="G103" s="84"/>
      <c r="H103" s="58"/>
      <c r="I103" s="69"/>
      <c r="J103" s="67"/>
      <c r="K103" s="68"/>
      <c r="L103" s="69"/>
    </row>
    <row r="104" spans="1:12" s="55" customFormat="1" ht="22" customHeight="1">
      <c r="A104" s="47"/>
      <c r="B104" s="49"/>
      <c r="C104" s="50"/>
      <c r="D104" s="51"/>
      <c r="E104" s="52"/>
      <c r="F104" s="53"/>
      <c r="G104" s="84"/>
      <c r="H104" s="58"/>
      <c r="I104" s="69"/>
      <c r="J104" s="67"/>
      <c r="K104" s="68"/>
      <c r="L104" s="69"/>
    </row>
    <row r="105" spans="1:12" s="55" customFormat="1" ht="22" customHeight="1">
      <c r="A105" s="47"/>
      <c r="B105" s="49"/>
      <c r="C105" s="50"/>
      <c r="D105" s="51"/>
      <c r="E105" s="52"/>
      <c r="F105" s="53"/>
      <c r="G105" s="84"/>
      <c r="H105" s="58"/>
      <c r="I105" s="69"/>
      <c r="J105" s="67"/>
      <c r="K105" s="68"/>
      <c r="L105" s="69"/>
    </row>
    <row r="106" spans="1:12" s="55" customFormat="1" ht="22" customHeight="1">
      <c r="A106" s="47"/>
      <c r="B106" s="49"/>
      <c r="C106" s="50"/>
      <c r="D106" s="51"/>
      <c r="E106" s="52"/>
      <c r="F106" s="53"/>
      <c r="G106" s="84"/>
      <c r="H106" s="58"/>
      <c r="I106" s="69"/>
      <c r="J106" s="67"/>
      <c r="K106" s="68"/>
      <c r="L106" s="69"/>
    </row>
    <row r="107" spans="1:12" s="55" customFormat="1" ht="22" customHeight="1">
      <c r="A107" s="47"/>
      <c r="B107" s="49"/>
      <c r="C107" s="50"/>
      <c r="D107" s="51"/>
      <c r="E107" s="52"/>
      <c r="F107" s="53"/>
      <c r="G107" s="84"/>
      <c r="H107" s="58"/>
      <c r="I107" s="69"/>
      <c r="J107" s="67"/>
      <c r="K107" s="68"/>
      <c r="L107" s="69"/>
    </row>
    <row r="108" spans="1:12" s="55" customFormat="1" ht="22" customHeight="1">
      <c r="A108" s="47"/>
      <c r="B108" s="49"/>
      <c r="C108" s="50"/>
      <c r="D108" s="51"/>
      <c r="E108" s="52"/>
      <c r="F108" s="53"/>
      <c r="G108" s="84"/>
      <c r="H108" s="58"/>
      <c r="I108" s="69"/>
      <c r="J108" s="67"/>
      <c r="K108" s="68"/>
      <c r="L108" s="69"/>
    </row>
    <row r="109" spans="1:12" s="55" customFormat="1" ht="22" customHeight="1">
      <c r="A109" s="47"/>
      <c r="B109" s="49"/>
      <c r="C109" s="50"/>
      <c r="D109" s="51"/>
      <c r="E109" s="52"/>
      <c r="F109" s="53"/>
      <c r="G109" s="84"/>
      <c r="H109" s="58"/>
      <c r="I109" s="69"/>
      <c r="J109" s="67"/>
      <c r="K109" s="68"/>
      <c r="L109" s="69"/>
    </row>
    <row r="110" spans="1:12" s="55" customFormat="1" ht="22" customHeight="1">
      <c r="A110" s="47"/>
      <c r="B110" s="49"/>
      <c r="C110" s="50"/>
      <c r="D110" s="51"/>
      <c r="E110" s="52"/>
      <c r="F110" s="53"/>
      <c r="G110" s="84"/>
      <c r="H110" s="58"/>
      <c r="I110" s="69"/>
      <c r="J110" s="67"/>
      <c r="K110" s="68"/>
      <c r="L110" s="69"/>
    </row>
    <row r="111" spans="1:12" s="55" customFormat="1" ht="22" customHeight="1">
      <c r="A111" s="47"/>
      <c r="B111" s="49"/>
      <c r="C111" s="50"/>
      <c r="D111" s="51"/>
      <c r="E111" s="52"/>
      <c r="F111" s="53"/>
      <c r="G111" s="84"/>
      <c r="H111" s="58"/>
      <c r="I111" s="69"/>
      <c r="J111" s="67"/>
      <c r="K111" s="68"/>
      <c r="L111" s="69"/>
    </row>
    <row r="112" spans="1:12" s="55" customFormat="1" ht="22" customHeight="1">
      <c r="A112" s="47"/>
      <c r="B112" s="49"/>
      <c r="C112" s="50"/>
      <c r="D112" s="51"/>
      <c r="E112" s="52"/>
      <c r="F112" s="53"/>
      <c r="G112" s="84"/>
      <c r="H112" s="58"/>
      <c r="I112" s="69"/>
      <c r="J112" s="67"/>
      <c r="K112" s="68"/>
      <c r="L112" s="69"/>
    </row>
    <row r="113" spans="1:12" s="55" customFormat="1" ht="22" customHeight="1">
      <c r="A113" s="47"/>
      <c r="B113" s="49"/>
      <c r="C113" s="50"/>
      <c r="D113" s="51"/>
      <c r="E113" s="52"/>
      <c r="F113" s="53"/>
      <c r="G113" s="84"/>
      <c r="H113" s="58"/>
      <c r="I113" s="69"/>
      <c r="J113" s="67"/>
      <c r="K113" s="68"/>
      <c r="L113" s="69"/>
    </row>
    <row r="114" spans="1:12" s="55" customFormat="1" ht="22" customHeight="1">
      <c r="A114" s="47"/>
      <c r="B114" s="49"/>
      <c r="C114" s="50"/>
      <c r="D114" s="51"/>
      <c r="E114" s="52"/>
      <c r="F114" s="53"/>
      <c r="G114" s="84"/>
      <c r="H114" s="58"/>
      <c r="I114" s="69"/>
      <c r="J114" s="67"/>
      <c r="K114" s="68"/>
      <c r="L114" s="69"/>
    </row>
    <row r="115" spans="1:12" s="55" customFormat="1" ht="22" customHeight="1">
      <c r="A115" s="47"/>
      <c r="B115" s="49"/>
      <c r="C115" s="50"/>
      <c r="D115" s="51"/>
      <c r="E115" s="52"/>
      <c r="F115" s="53"/>
      <c r="G115" s="84"/>
      <c r="H115" s="58"/>
      <c r="I115" s="69"/>
      <c r="J115" s="67"/>
      <c r="K115" s="68"/>
      <c r="L115" s="69"/>
    </row>
    <row r="116" spans="1:12" s="55" customFormat="1" ht="22" customHeight="1">
      <c r="A116" s="47"/>
      <c r="B116" s="49"/>
      <c r="C116" s="50"/>
      <c r="D116" s="51"/>
      <c r="E116" s="52"/>
      <c r="F116" s="53"/>
      <c r="G116" s="84"/>
      <c r="H116" s="58"/>
      <c r="I116" s="69"/>
      <c r="J116" s="67"/>
      <c r="K116" s="68"/>
      <c r="L116" s="69"/>
    </row>
    <row r="117" spans="1:12" s="55" customFormat="1" ht="22" customHeight="1">
      <c r="A117" s="47"/>
      <c r="B117" s="49"/>
      <c r="C117" s="50"/>
      <c r="D117" s="51"/>
      <c r="E117" s="52"/>
      <c r="F117" s="53"/>
      <c r="G117" s="84"/>
      <c r="H117" s="58"/>
      <c r="I117" s="69"/>
      <c r="J117" s="67"/>
      <c r="K117" s="68"/>
      <c r="L117" s="69"/>
    </row>
    <row r="118" spans="1:12" s="55" customFormat="1" ht="22" customHeight="1">
      <c r="A118" s="47"/>
      <c r="B118" s="49"/>
      <c r="C118" s="50"/>
      <c r="D118" s="51"/>
      <c r="E118" s="52"/>
      <c r="F118" s="53"/>
      <c r="G118" s="84"/>
      <c r="H118" s="58"/>
      <c r="I118" s="69"/>
      <c r="J118" s="67"/>
      <c r="K118" s="68"/>
      <c r="L118" s="69"/>
    </row>
    <row r="119" spans="1:12" s="55" customFormat="1" ht="22" customHeight="1">
      <c r="A119" s="47"/>
      <c r="B119" s="49"/>
      <c r="C119" s="50"/>
      <c r="D119" s="51"/>
      <c r="E119" s="52"/>
      <c r="F119" s="53"/>
      <c r="G119" s="84"/>
      <c r="H119" s="58"/>
      <c r="I119" s="69"/>
      <c r="J119" s="67"/>
      <c r="K119" s="68"/>
      <c r="L119" s="69"/>
    </row>
    <row r="120" spans="1:12" s="55" customFormat="1" ht="22" customHeight="1">
      <c r="A120" s="47"/>
      <c r="B120" s="49"/>
      <c r="C120" s="50"/>
      <c r="D120" s="51"/>
      <c r="E120" s="52"/>
      <c r="F120" s="53"/>
      <c r="G120" s="84"/>
      <c r="H120" s="58"/>
      <c r="I120" s="69"/>
      <c r="J120" s="67"/>
      <c r="K120" s="68"/>
      <c r="L120" s="69"/>
    </row>
    <row r="121" spans="1:12" s="55" customFormat="1" ht="22" customHeight="1">
      <c r="A121" s="47"/>
      <c r="B121" s="49"/>
      <c r="C121" s="50"/>
      <c r="D121" s="51"/>
      <c r="E121" s="52"/>
      <c r="F121" s="53"/>
      <c r="G121" s="84"/>
      <c r="H121" s="58"/>
      <c r="I121" s="69"/>
      <c r="J121" s="67"/>
      <c r="K121" s="68"/>
      <c r="L121" s="69"/>
    </row>
    <row r="122" spans="1:12" s="55" customFormat="1" ht="22" customHeight="1">
      <c r="A122" s="47"/>
      <c r="B122" s="49"/>
      <c r="C122" s="50"/>
      <c r="D122" s="51"/>
      <c r="E122" s="52"/>
      <c r="F122" s="53"/>
      <c r="G122" s="84"/>
      <c r="H122" s="58"/>
      <c r="I122" s="69"/>
      <c r="J122" s="67"/>
      <c r="K122" s="68"/>
      <c r="L122" s="69"/>
    </row>
    <row r="123" spans="1:12" s="55" customFormat="1" ht="22" customHeight="1">
      <c r="A123" s="47"/>
      <c r="B123" s="49"/>
      <c r="C123" s="50"/>
      <c r="D123" s="51"/>
      <c r="E123" s="52"/>
      <c r="F123" s="53"/>
      <c r="G123" s="84"/>
      <c r="H123" s="58"/>
      <c r="I123" s="69"/>
      <c r="J123" s="67"/>
      <c r="K123" s="68"/>
      <c r="L123" s="69"/>
    </row>
    <row r="124" spans="1:12" s="55" customFormat="1" ht="22" customHeight="1">
      <c r="A124" s="47"/>
      <c r="B124" s="49"/>
      <c r="C124" s="50"/>
      <c r="D124" s="51"/>
      <c r="E124" s="52"/>
      <c r="F124" s="53"/>
      <c r="G124" s="84"/>
      <c r="H124" s="58"/>
      <c r="I124" s="69"/>
      <c r="J124" s="67"/>
      <c r="K124" s="68"/>
      <c r="L124" s="69"/>
    </row>
    <row r="125" spans="1:12" s="55" customFormat="1" ht="22" customHeight="1">
      <c r="A125" s="47"/>
      <c r="B125" s="49"/>
      <c r="C125" s="50"/>
      <c r="D125" s="51"/>
      <c r="E125" s="52"/>
      <c r="F125" s="53"/>
      <c r="G125" s="84"/>
      <c r="H125" s="58"/>
      <c r="I125" s="69"/>
      <c r="J125" s="67"/>
      <c r="K125" s="68"/>
      <c r="L125" s="69"/>
    </row>
    <row r="126" spans="1:12" s="55" customFormat="1" ht="22" customHeight="1">
      <c r="A126" s="47"/>
      <c r="B126" s="49"/>
      <c r="C126" s="50"/>
      <c r="D126" s="51"/>
      <c r="E126" s="52"/>
      <c r="F126" s="53"/>
      <c r="G126" s="84"/>
      <c r="H126" s="58"/>
      <c r="I126" s="69"/>
      <c r="J126" s="67"/>
      <c r="K126" s="68"/>
      <c r="L126" s="69"/>
    </row>
    <row r="127" spans="1:12" s="55" customFormat="1" ht="22" customHeight="1">
      <c r="A127" s="47"/>
      <c r="B127" s="49"/>
      <c r="C127" s="50"/>
      <c r="D127" s="51"/>
      <c r="E127" s="52"/>
      <c r="F127" s="53"/>
      <c r="G127" s="84"/>
      <c r="H127" s="58"/>
      <c r="I127" s="69"/>
      <c r="J127" s="67"/>
      <c r="K127" s="68"/>
      <c r="L127" s="69"/>
    </row>
    <row r="128" spans="1:12" s="55" customFormat="1" ht="22" customHeight="1">
      <c r="A128" s="47"/>
      <c r="B128" s="49"/>
      <c r="C128" s="50"/>
      <c r="D128" s="51"/>
      <c r="E128" s="52"/>
      <c r="F128" s="53"/>
      <c r="G128" s="84"/>
      <c r="H128" s="58"/>
      <c r="I128" s="69"/>
      <c r="J128" s="67"/>
      <c r="K128" s="68"/>
      <c r="L128" s="69"/>
    </row>
    <row r="129" spans="1:12" s="55" customFormat="1" ht="22" customHeight="1">
      <c r="A129" s="47"/>
      <c r="B129" s="49"/>
      <c r="C129" s="50"/>
      <c r="D129" s="51"/>
      <c r="E129" s="52"/>
      <c r="F129" s="53"/>
      <c r="G129" s="84"/>
      <c r="H129" s="58"/>
      <c r="I129" s="69"/>
      <c r="J129" s="67"/>
      <c r="K129" s="68"/>
      <c r="L129" s="69"/>
    </row>
    <row r="130" spans="1:12" s="55" customFormat="1" ht="22" customHeight="1">
      <c r="A130" s="47"/>
      <c r="B130" s="49"/>
      <c r="C130" s="50"/>
      <c r="D130" s="51"/>
      <c r="E130" s="52"/>
      <c r="F130" s="53"/>
      <c r="G130" s="84"/>
      <c r="H130" s="58"/>
      <c r="I130" s="69"/>
      <c r="J130" s="67"/>
      <c r="K130" s="68"/>
      <c r="L130" s="69"/>
    </row>
    <row r="131" spans="1:12" s="55" customFormat="1" ht="22" customHeight="1">
      <c r="A131" s="47"/>
      <c r="B131" s="49"/>
      <c r="C131" s="50"/>
      <c r="D131" s="51"/>
      <c r="E131" s="52"/>
      <c r="F131" s="53"/>
      <c r="G131" s="84"/>
      <c r="H131" s="58"/>
      <c r="I131" s="69"/>
      <c r="J131" s="67"/>
      <c r="K131" s="68"/>
      <c r="L131" s="69"/>
    </row>
    <row r="132" spans="1:12" s="55" customFormat="1" ht="22" customHeight="1">
      <c r="A132" s="47"/>
      <c r="B132" s="49"/>
      <c r="C132" s="50"/>
      <c r="D132" s="51"/>
      <c r="E132" s="52"/>
      <c r="F132" s="53"/>
      <c r="G132" s="84"/>
      <c r="H132" s="58"/>
      <c r="I132" s="69"/>
      <c r="J132" s="67"/>
      <c r="K132" s="68"/>
      <c r="L132" s="69"/>
    </row>
    <row r="133" spans="1:12" s="55" customFormat="1" ht="22" customHeight="1">
      <c r="A133" s="47"/>
      <c r="B133" s="49"/>
      <c r="C133" s="50"/>
      <c r="D133" s="51"/>
      <c r="E133" s="52"/>
      <c r="F133" s="53"/>
      <c r="G133" s="84"/>
      <c r="H133" s="58"/>
      <c r="I133" s="69"/>
      <c r="J133" s="67"/>
      <c r="K133" s="68"/>
      <c r="L133" s="69"/>
    </row>
    <row r="134" spans="1:12" s="55" customFormat="1" ht="22" customHeight="1">
      <c r="A134" s="47"/>
      <c r="B134" s="49"/>
      <c r="C134" s="50"/>
      <c r="D134" s="51"/>
      <c r="E134" s="52"/>
      <c r="F134" s="53"/>
      <c r="G134" s="84"/>
      <c r="H134" s="58"/>
      <c r="I134" s="69"/>
      <c r="J134" s="67"/>
      <c r="K134" s="68"/>
      <c r="L134" s="69"/>
    </row>
    <row r="135" spans="1:12" s="55" customFormat="1" ht="22" customHeight="1">
      <c r="A135" s="47"/>
      <c r="B135" s="49"/>
      <c r="C135" s="50"/>
      <c r="D135" s="51"/>
      <c r="E135" s="52"/>
      <c r="F135" s="53"/>
      <c r="G135" s="84"/>
      <c r="H135" s="58"/>
      <c r="I135" s="69"/>
      <c r="J135" s="67"/>
      <c r="K135" s="68"/>
      <c r="L135" s="69"/>
    </row>
    <row r="136" spans="1:12" s="55" customFormat="1" ht="22" customHeight="1">
      <c r="A136" s="47"/>
      <c r="B136" s="49"/>
      <c r="C136" s="50"/>
      <c r="D136" s="51"/>
      <c r="E136" s="52"/>
      <c r="F136" s="53"/>
      <c r="G136" s="84"/>
      <c r="H136" s="58"/>
      <c r="I136" s="69"/>
      <c r="J136" s="67"/>
      <c r="K136" s="68"/>
      <c r="L136" s="69"/>
    </row>
    <row r="137" spans="1:12" s="55" customFormat="1" ht="22" customHeight="1">
      <c r="A137" s="47"/>
      <c r="B137" s="49"/>
      <c r="C137" s="50"/>
      <c r="D137" s="51"/>
      <c r="E137" s="52"/>
      <c r="F137" s="53"/>
      <c r="G137" s="84"/>
      <c r="H137" s="58"/>
      <c r="I137" s="69"/>
      <c r="J137" s="67"/>
      <c r="K137" s="68"/>
      <c r="L137" s="69"/>
    </row>
    <row r="138" spans="1:12" s="55" customFormat="1" ht="22" customHeight="1">
      <c r="A138" s="47"/>
      <c r="B138" s="49"/>
      <c r="C138" s="50"/>
      <c r="D138" s="51"/>
      <c r="E138" s="52"/>
      <c r="F138" s="53"/>
      <c r="G138" s="84"/>
      <c r="H138" s="58"/>
      <c r="I138" s="69"/>
      <c r="J138" s="67"/>
      <c r="K138" s="68"/>
      <c r="L138" s="69"/>
    </row>
    <row r="139" spans="1:12" s="55" customFormat="1" ht="22" customHeight="1">
      <c r="A139" s="47"/>
      <c r="B139" s="49"/>
      <c r="C139" s="50"/>
      <c r="D139" s="51"/>
      <c r="E139" s="52"/>
      <c r="F139" s="53"/>
      <c r="G139" s="84"/>
      <c r="H139" s="58"/>
      <c r="I139" s="69"/>
      <c r="J139" s="67"/>
      <c r="K139" s="68"/>
      <c r="L139" s="69"/>
    </row>
    <row r="140" spans="1:12" s="55" customFormat="1" ht="22" customHeight="1">
      <c r="A140" s="47"/>
      <c r="B140" s="49"/>
      <c r="C140" s="50"/>
      <c r="D140" s="51"/>
      <c r="E140" s="52"/>
      <c r="F140" s="53"/>
      <c r="G140" s="84"/>
      <c r="H140" s="58"/>
      <c r="I140" s="69"/>
      <c r="J140" s="67"/>
      <c r="K140" s="68"/>
      <c r="L140" s="69"/>
    </row>
    <row r="141" spans="1:12" s="55" customFormat="1" ht="22" customHeight="1">
      <c r="A141" s="47"/>
      <c r="B141" s="49"/>
      <c r="C141" s="50"/>
      <c r="D141" s="51"/>
      <c r="E141" s="52"/>
      <c r="F141" s="53"/>
      <c r="G141" s="84"/>
      <c r="H141" s="58"/>
      <c r="I141" s="69"/>
      <c r="J141" s="67"/>
      <c r="K141" s="68"/>
      <c r="L141" s="69"/>
    </row>
    <row r="142" spans="1:12" s="55" customFormat="1" ht="22" customHeight="1">
      <c r="A142" s="47"/>
      <c r="B142" s="49"/>
      <c r="C142" s="50"/>
      <c r="D142" s="51"/>
      <c r="E142" s="52"/>
      <c r="F142" s="53"/>
      <c r="G142" s="84"/>
      <c r="H142" s="58"/>
      <c r="I142" s="69"/>
      <c r="J142" s="67"/>
      <c r="K142" s="68"/>
      <c r="L142" s="69"/>
    </row>
    <row r="143" spans="1:12" s="55" customFormat="1" ht="22" customHeight="1">
      <c r="A143" s="47"/>
      <c r="B143" s="49"/>
      <c r="C143" s="50"/>
      <c r="D143" s="51"/>
      <c r="E143" s="52"/>
      <c r="F143" s="53"/>
      <c r="G143" s="84"/>
      <c r="H143" s="58"/>
      <c r="I143" s="69"/>
      <c r="J143" s="67"/>
      <c r="K143" s="68"/>
      <c r="L143" s="69"/>
    </row>
    <row r="144" spans="1:12" s="55" customFormat="1" ht="22" customHeight="1">
      <c r="A144" s="47"/>
      <c r="B144" s="49"/>
      <c r="C144" s="50"/>
      <c r="D144" s="51"/>
      <c r="E144" s="52"/>
      <c r="F144" s="53"/>
      <c r="G144" s="84"/>
      <c r="H144" s="58"/>
      <c r="I144" s="69"/>
      <c r="J144" s="67"/>
      <c r="K144" s="68"/>
      <c r="L144" s="69"/>
    </row>
    <row r="145" spans="1:12" s="55" customFormat="1" ht="22" customHeight="1">
      <c r="A145" s="47"/>
      <c r="B145" s="49"/>
      <c r="C145" s="50"/>
      <c r="D145" s="51"/>
      <c r="E145" s="52"/>
      <c r="F145" s="53"/>
      <c r="G145" s="84"/>
      <c r="H145" s="58"/>
      <c r="I145" s="69"/>
      <c r="J145" s="67"/>
      <c r="K145" s="68"/>
      <c r="L145" s="69"/>
    </row>
    <row r="146" spans="1:12" s="55" customFormat="1" ht="22" customHeight="1">
      <c r="A146" s="47"/>
      <c r="B146" s="49"/>
      <c r="C146" s="50"/>
      <c r="D146" s="51"/>
      <c r="E146" s="52"/>
      <c r="F146" s="53"/>
      <c r="G146" s="84"/>
      <c r="H146" s="58"/>
      <c r="I146" s="69"/>
      <c r="J146" s="67"/>
      <c r="K146" s="68"/>
      <c r="L146" s="69"/>
    </row>
    <row r="147" spans="1:12" s="55" customFormat="1" ht="22" customHeight="1">
      <c r="A147" s="47"/>
      <c r="B147" s="49"/>
      <c r="C147" s="50"/>
      <c r="D147" s="51"/>
      <c r="E147" s="52"/>
      <c r="F147" s="53"/>
      <c r="G147" s="84"/>
      <c r="H147" s="58"/>
      <c r="I147" s="69"/>
      <c r="J147" s="67"/>
      <c r="K147" s="68"/>
      <c r="L147" s="69"/>
    </row>
    <row r="148" spans="1:12" s="55" customFormat="1" ht="22" customHeight="1">
      <c r="A148" s="47"/>
      <c r="B148" s="49"/>
      <c r="C148" s="50"/>
      <c r="D148" s="51"/>
      <c r="E148" s="52"/>
      <c r="F148" s="53"/>
      <c r="G148" s="84"/>
      <c r="H148" s="58"/>
      <c r="I148" s="69"/>
      <c r="J148" s="67"/>
      <c r="K148" s="68"/>
      <c r="L148" s="69"/>
    </row>
    <row r="149" spans="1:12" s="55" customFormat="1" ht="22" customHeight="1">
      <c r="A149" s="47"/>
      <c r="B149" s="49"/>
      <c r="C149" s="50"/>
      <c r="D149" s="51"/>
      <c r="E149" s="52"/>
      <c r="F149" s="53"/>
      <c r="G149" s="84"/>
      <c r="H149" s="58"/>
      <c r="I149" s="69"/>
      <c r="J149" s="67"/>
      <c r="K149" s="68"/>
      <c r="L149" s="69"/>
    </row>
    <row r="150" spans="1:12" s="55" customFormat="1" ht="22" customHeight="1">
      <c r="A150" s="47"/>
      <c r="B150" s="49"/>
      <c r="C150" s="50"/>
      <c r="D150" s="51"/>
      <c r="E150" s="52"/>
      <c r="F150" s="53"/>
      <c r="G150" s="84"/>
      <c r="H150" s="58"/>
      <c r="I150" s="69"/>
      <c r="J150" s="67"/>
      <c r="K150" s="68"/>
      <c r="L150" s="69"/>
    </row>
    <row r="151" spans="1:12" s="55" customFormat="1" ht="22" customHeight="1">
      <c r="A151" s="47"/>
      <c r="B151" s="49"/>
      <c r="C151" s="50"/>
      <c r="D151" s="51"/>
      <c r="E151" s="52"/>
      <c r="F151" s="53"/>
      <c r="G151" s="84"/>
      <c r="H151" s="58"/>
      <c r="I151" s="69"/>
      <c r="J151" s="67"/>
      <c r="K151" s="68"/>
      <c r="L151" s="69"/>
    </row>
    <row r="152" spans="1:12" s="55" customFormat="1" ht="22" customHeight="1">
      <c r="A152" s="47"/>
      <c r="B152" s="49"/>
      <c r="C152" s="50"/>
      <c r="D152" s="51"/>
      <c r="E152" s="52"/>
      <c r="F152" s="53"/>
      <c r="G152" s="84"/>
      <c r="H152" s="58"/>
      <c r="I152" s="69"/>
      <c r="J152" s="67"/>
      <c r="K152" s="68"/>
      <c r="L152" s="69"/>
    </row>
    <row r="153" spans="1:12" s="55" customFormat="1" ht="22" customHeight="1">
      <c r="A153" s="47"/>
      <c r="B153" s="49"/>
      <c r="C153" s="50"/>
      <c r="D153" s="51"/>
      <c r="E153" s="52"/>
      <c r="F153" s="53"/>
      <c r="G153" s="84"/>
      <c r="H153" s="58"/>
      <c r="I153" s="69"/>
      <c r="J153" s="67"/>
      <c r="K153" s="68"/>
      <c r="L153" s="69"/>
    </row>
    <row r="154" spans="1:12" s="55" customFormat="1" ht="22" customHeight="1">
      <c r="A154" s="47"/>
      <c r="B154" s="49"/>
      <c r="C154" s="50"/>
      <c r="D154" s="51"/>
      <c r="E154" s="52"/>
      <c r="F154" s="53"/>
      <c r="G154" s="84"/>
      <c r="H154" s="58"/>
      <c r="I154" s="69"/>
      <c r="J154" s="67"/>
      <c r="K154" s="68"/>
      <c r="L154" s="69"/>
    </row>
    <row r="155" spans="1:12" s="55" customFormat="1" ht="22" customHeight="1">
      <c r="A155" s="47"/>
      <c r="B155" s="49"/>
      <c r="C155" s="50"/>
      <c r="D155" s="51"/>
      <c r="E155" s="52"/>
      <c r="F155" s="53"/>
      <c r="G155" s="84"/>
      <c r="H155" s="58"/>
      <c r="I155" s="69"/>
      <c r="J155" s="67"/>
      <c r="K155" s="68"/>
      <c r="L155" s="69"/>
    </row>
    <row r="156" spans="1:12" s="55" customFormat="1" ht="22" customHeight="1">
      <c r="A156" s="47"/>
      <c r="B156" s="49"/>
      <c r="C156" s="50"/>
      <c r="D156" s="51"/>
      <c r="E156" s="52"/>
      <c r="F156" s="53"/>
      <c r="G156" s="84"/>
      <c r="H156" s="58"/>
      <c r="I156" s="69"/>
      <c r="J156" s="67"/>
      <c r="K156" s="68"/>
      <c r="L156" s="69"/>
    </row>
    <row r="157" spans="1:12" s="55" customFormat="1" ht="22" customHeight="1">
      <c r="A157" s="47"/>
      <c r="B157" s="49"/>
      <c r="C157" s="50"/>
      <c r="D157" s="51"/>
      <c r="E157" s="52"/>
      <c r="F157" s="53"/>
      <c r="G157" s="84"/>
      <c r="H157" s="58"/>
      <c r="I157" s="69"/>
      <c r="J157" s="67"/>
      <c r="K157" s="68"/>
      <c r="L157" s="69"/>
    </row>
    <row r="158" spans="1:12" s="55" customFormat="1" ht="22" customHeight="1">
      <c r="A158" s="47"/>
      <c r="B158" s="49"/>
      <c r="C158" s="50"/>
      <c r="D158" s="51"/>
      <c r="E158" s="52"/>
      <c r="F158" s="53"/>
      <c r="G158" s="84"/>
      <c r="H158" s="58"/>
      <c r="I158" s="69"/>
      <c r="J158" s="67"/>
      <c r="K158" s="68"/>
      <c r="L158" s="69"/>
    </row>
    <row r="159" spans="1:12" s="55" customFormat="1" ht="22" customHeight="1">
      <c r="A159" s="47"/>
      <c r="B159" s="49"/>
      <c r="C159" s="50"/>
      <c r="D159" s="51"/>
      <c r="E159" s="52"/>
      <c r="F159" s="53"/>
      <c r="G159" s="84"/>
      <c r="H159" s="58"/>
      <c r="I159" s="69"/>
      <c r="J159" s="67"/>
      <c r="K159" s="68"/>
      <c r="L159" s="69"/>
    </row>
    <row r="160" spans="1:12" s="55" customFormat="1" ht="22" customHeight="1">
      <c r="A160" s="47"/>
      <c r="B160" s="49"/>
      <c r="C160" s="50"/>
      <c r="D160" s="51"/>
      <c r="E160" s="52"/>
      <c r="F160" s="53"/>
      <c r="G160" s="84"/>
      <c r="H160" s="58"/>
      <c r="I160" s="69"/>
      <c r="J160" s="67"/>
      <c r="K160" s="68"/>
      <c r="L160" s="69"/>
    </row>
    <row r="161" spans="1:12" s="55" customFormat="1" ht="22" customHeight="1">
      <c r="A161" s="47"/>
      <c r="B161" s="49"/>
      <c r="C161" s="50"/>
      <c r="D161" s="51"/>
      <c r="E161" s="52"/>
      <c r="F161" s="53"/>
      <c r="G161" s="84"/>
      <c r="H161" s="58"/>
      <c r="I161" s="69"/>
      <c r="J161" s="67"/>
      <c r="K161" s="68"/>
      <c r="L161" s="69"/>
    </row>
    <row r="162" spans="1:12" s="55" customFormat="1" ht="22" customHeight="1">
      <c r="A162" s="47"/>
      <c r="B162" s="49"/>
      <c r="C162" s="50"/>
      <c r="D162" s="51"/>
      <c r="E162" s="52"/>
      <c r="F162" s="53"/>
      <c r="G162" s="84"/>
      <c r="H162" s="58"/>
      <c r="I162" s="69"/>
      <c r="J162" s="67"/>
      <c r="K162" s="68"/>
      <c r="L162" s="69"/>
    </row>
    <row r="163" spans="1:12" s="55" customFormat="1" ht="22" customHeight="1">
      <c r="A163" s="47"/>
      <c r="B163" s="49"/>
      <c r="C163" s="50"/>
      <c r="D163" s="51"/>
      <c r="E163" s="52"/>
      <c r="F163" s="53"/>
      <c r="G163" s="84"/>
      <c r="H163" s="58"/>
      <c r="I163" s="69"/>
      <c r="J163" s="67"/>
      <c r="K163" s="68"/>
      <c r="L163" s="69"/>
    </row>
    <row r="164" spans="1:12" s="55" customFormat="1" ht="22" customHeight="1">
      <c r="A164" s="47"/>
      <c r="B164" s="49"/>
      <c r="C164" s="50"/>
      <c r="D164" s="51"/>
      <c r="E164" s="52"/>
      <c r="F164" s="53"/>
      <c r="G164" s="84"/>
      <c r="H164" s="58"/>
      <c r="I164" s="69"/>
      <c r="J164" s="67"/>
      <c r="K164" s="68"/>
      <c r="L164" s="69"/>
    </row>
    <row r="165" spans="1:12" s="55" customFormat="1" ht="22" customHeight="1">
      <c r="A165" s="47"/>
      <c r="B165" s="49"/>
      <c r="C165" s="50"/>
      <c r="D165" s="51"/>
      <c r="E165" s="52"/>
      <c r="F165" s="53"/>
      <c r="G165" s="84"/>
      <c r="H165" s="58"/>
      <c r="I165" s="69"/>
      <c r="J165" s="67"/>
      <c r="K165" s="68"/>
      <c r="L165" s="69"/>
    </row>
    <row r="166" spans="1:12" s="55" customFormat="1" ht="22" customHeight="1">
      <c r="A166" s="47"/>
      <c r="B166" s="49"/>
      <c r="C166" s="50"/>
      <c r="D166" s="51"/>
      <c r="E166" s="52"/>
      <c r="F166" s="53"/>
      <c r="G166" s="84"/>
      <c r="H166" s="58"/>
      <c r="I166" s="69"/>
      <c r="J166" s="67"/>
      <c r="K166" s="68"/>
      <c r="L166" s="69"/>
    </row>
    <row r="167" spans="1:12" s="55" customFormat="1" ht="22" customHeight="1">
      <c r="A167" s="47"/>
      <c r="B167" s="49"/>
      <c r="C167" s="50"/>
      <c r="D167" s="51"/>
      <c r="E167" s="52"/>
      <c r="F167" s="53"/>
      <c r="G167" s="84"/>
      <c r="H167" s="58"/>
      <c r="I167" s="69"/>
      <c r="J167" s="67"/>
      <c r="K167" s="68"/>
      <c r="L167" s="69"/>
    </row>
    <row r="168" spans="1:12" s="55" customFormat="1" ht="22" customHeight="1">
      <c r="A168" s="47"/>
      <c r="B168" s="49"/>
      <c r="C168" s="50"/>
      <c r="D168" s="51"/>
      <c r="E168" s="52"/>
      <c r="F168" s="53"/>
      <c r="G168" s="84"/>
      <c r="H168" s="58"/>
      <c r="I168" s="69"/>
      <c r="J168" s="67"/>
      <c r="K168" s="68"/>
      <c r="L168" s="69"/>
    </row>
    <row r="169" spans="1:12" s="55" customFormat="1" ht="22" customHeight="1">
      <c r="A169" s="47"/>
      <c r="B169" s="49"/>
      <c r="C169" s="50"/>
      <c r="D169" s="51"/>
      <c r="E169" s="52"/>
      <c r="F169" s="53"/>
      <c r="G169" s="84"/>
      <c r="H169" s="58"/>
      <c r="I169" s="69"/>
      <c r="J169" s="67"/>
      <c r="K169" s="68"/>
      <c r="L169" s="69"/>
    </row>
    <row r="170" spans="1:12" s="55" customFormat="1" ht="22" customHeight="1">
      <c r="A170" s="47"/>
      <c r="B170" s="49"/>
      <c r="C170" s="50"/>
      <c r="D170" s="51"/>
      <c r="E170" s="52"/>
      <c r="F170" s="53"/>
      <c r="G170" s="84"/>
      <c r="H170" s="58"/>
      <c r="I170" s="69"/>
      <c r="J170" s="67"/>
      <c r="K170" s="68"/>
      <c r="L170" s="69"/>
    </row>
    <row r="171" spans="1:12" s="55" customFormat="1" ht="22" customHeight="1">
      <c r="A171" s="47"/>
      <c r="B171" s="49"/>
      <c r="C171" s="50"/>
      <c r="D171" s="51"/>
      <c r="E171" s="52"/>
      <c r="F171" s="53"/>
      <c r="G171" s="84"/>
      <c r="H171" s="58"/>
      <c r="I171" s="69"/>
      <c r="J171" s="67"/>
      <c r="K171" s="68"/>
      <c r="L171" s="69"/>
    </row>
    <row r="172" spans="1:12" s="55" customFormat="1" ht="22" customHeight="1">
      <c r="A172" s="47"/>
      <c r="B172" s="49"/>
      <c r="C172" s="50"/>
      <c r="D172" s="51"/>
      <c r="E172" s="52"/>
      <c r="F172" s="53"/>
      <c r="G172" s="84"/>
      <c r="H172" s="58"/>
      <c r="I172" s="69"/>
      <c r="J172" s="67"/>
      <c r="K172" s="68"/>
      <c r="L172" s="69"/>
    </row>
    <row r="173" spans="1:12" s="55" customFormat="1" ht="22" customHeight="1">
      <c r="A173" s="47"/>
      <c r="B173" s="49"/>
      <c r="C173" s="50"/>
      <c r="D173" s="51"/>
      <c r="E173" s="52"/>
      <c r="F173" s="53"/>
      <c r="G173" s="84"/>
      <c r="H173" s="58"/>
      <c r="I173" s="69"/>
      <c r="J173" s="67"/>
      <c r="K173" s="68"/>
      <c r="L173" s="69"/>
    </row>
    <row r="174" spans="1:12" s="55" customFormat="1" ht="22" customHeight="1">
      <c r="A174" s="47"/>
      <c r="B174" s="49"/>
      <c r="C174" s="50"/>
      <c r="D174" s="51"/>
      <c r="E174" s="52"/>
      <c r="F174" s="53"/>
      <c r="G174" s="84"/>
      <c r="H174" s="58"/>
      <c r="I174" s="69"/>
      <c r="J174" s="67"/>
      <c r="K174" s="68"/>
      <c r="L174" s="69"/>
    </row>
    <row r="175" spans="1:12" s="55" customFormat="1" ht="22" customHeight="1">
      <c r="A175" s="47"/>
      <c r="B175" s="49"/>
      <c r="C175" s="50"/>
      <c r="D175" s="51"/>
      <c r="E175" s="52"/>
      <c r="F175" s="53"/>
      <c r="G175" s="84"/>
      <c r="H175" s="58"/>
      <c r="I175" s="69"/>
      <c r="J175" s="67"/>
      <c r="K175" s="68"/>
      <c r="L175" s="69"/>
    </row>
    <row r="176" spans="1:12" s="55" customFormat="1" ht="22" customHeight="1">
      <c r="A176" s="47"/>
      <c r="B176" s="49"/>
      <c r="C176" s="50"/>
      <c r="D176" s="51"/>
      <c r="E176" s="52"/>
      <c r="F176" s="53"/>
      <c r="G176" s="84"/>
      <c r="H176" s="58"/>
      <c r="I176" s="69"/>
      <c r="J176" s="67"/>
      <c r="K176" s="68"/>
      <c r="L176" s="69"/>
    </row>
    <row r="177" spans="1:12" s="55" customFormat="1" ht="22" customHeight="1">
      <c r="A177" s="47"/>
      <c r="B177" s="49"/>
      <c r="C177" s="50"/>
      <c r="D177" s="51"/>
      <c r="E177" s="52"/>
      <c r="F177" s="53"/>
      <c r="G177" s="84"/>
      <c r="H177" s="58"/>
      <c r="I177" s="69"/>
      <c r="J177" s="67"/>
      <c r="K177" s="68"/>
      <c r="L177" s="69"/>
    </row>
    <row r="178" spans="1:12" s="55" customFormat="1" ht="22" customHeight="1">
      <c r="A178" s="47"/>
      <c r="B178" s="49"/>
      <c r="C178" s="50"/>
      <c r="D178" s="51"/>
      <c r="E178" s="52"/>
      <c r="F178" s="53"/>
      <c r="G178" s="84"/>
      <c r="H178" s="58"/>
      <c r="I178" s="69"/>
      <c r="J178" s="67"/>
      <c r="K178" s="68"/>
      <c r="L178" s="69"/>
    </row>
    <row r="179" spans="1:12" s="55" customFormat="1" ht="22" customHeight="1">
      <c r="A179" s="47"/>
      <c r="B179" s="49"/>
      <c r="C179" s="50"/>
      <c r="D179" s="51"/>
      <c r="E179" s="52"/>
      <c r="F179" s="53"/>
      <c r="G179" s="84"/>
      <c r="H179" s="58"/>
      <c r="I179" s="69"/>
      <c r="J179" s="67"/>
      <c r="K179" s="68"/>
      <c r="L179" s="69"/>
    </row>
    <row r="180" spans="1:12" s="55" customFormat="1" ht="22" customHeight="1">
      <c r="A180" s="47"/>
      <c r="B180" s="49"/>
      <c r="C180" s="50"/>
      <c r="D180" s="51"/>
      <c r="E180" s="52"/>
      <c r="F180" s="53"/>
      <c r="G180" s="84"/>
      <c r="H180" s="58"/>
      <c r="I180" s="69"/>
      <c r="J180" s="67"/>
      <c r="K180" s="68"/>
      <c r="L180" s="69"/>
    </row>
    <row r="181" spans="1:12" s="55" customFormat="1" ht="22" customHeight="1">
      <c r="A181" s="47"/>
      <c r="B181" s="49"/>
      <c r="C181" s="50"/>
      <c r="D181" s="51"/>
      <c r="E181" s="52"/>
      <c r="F181" s="53"/>
      <c r="G181" s="84"/>
      <c r="H181" s="58"/>
      <c r="I181" s="69"/>
      <c r="J181" s="67"/>
      <c r="K181" s="68"/>
      <c r="L181" s="69"/>
    </row>
    <row r="182" spans="1:12" s="55" customFormat="1" ht="22" customHeight="1">
      <c r="A182" s="47"/>
      <c r="B182" s="49"/>
      <c r="C182" s="50"/>
      <c r="D182" s="51"/>
      <c r="E182" s="52"/>
      <c r="F182" s="53"/>
      <c r="G182" s="84"/>
      <c r="H182" s="58"/>
      <c r="I182" s="69"/>
      <c r="J182" s="67"/>
      <c r="K182" s="68"/>
      <c r="L182" s="69"/>
    </row>
    <row r="183" spans="1:12" s="55" customFormat="1" ht="22" customHeight="1">
      <c r="A183" s="47"/>
      <c r="B183" s="49"/>
      <c r="C183" s="50"/>
      <c r="D183" s="51"/>
      <c r="E183" s="52"/>
      <c r="F183" s="53"/>
      <c r="G183" s="84"/>
      <c r="H183" s="58"/>
      <c r="I183" s="69"/>
      <c r="J183" s="67"/>
      <c r="K183" s="68"/>
      <c r="L183" s="69"/>
    </row>
    <row r="184" spans="1:12" s="55" customFormat="1" ht="22" customHeight="1">
      <c r="A184" s="47"/>
      <c r="B184" s="49"/>
      <c r="C184" s="50"/>
      <c r="D184" s="51"/>
      <c r="E184" s="52"/>
      <c r="F184" s="53"/>
      <c r="G184" s="84"/>
      <c r="H184" s="58"/>
      <c r="I184" s="69"/>
      <c r="J184" s="67"/>
      <c r="K184" s="68"/>
      <c r="L184" s="69"/>
    </row>
    <row r="185" spans="1:12" s="55" customFormat="1" ht="22" customHeight="1">
      <c r="A185" s="47"/>
      <c r="B185" s="49"/>
      <c r="C185" s="50"/>
      <c r="D185" s="51"/>
      <c r="E185" s="52"/>
      <c r="F185" s="53"/>
      <c r="G185" s="84"/>
      <c r="H185" s="58"/>
      <c r="I185" s="69"/>
      <c r="J185" s="67"/>
      <c r="K185" s="68"/>
      <c r="L185" s="69"/>
    </row>
    <row r="186" spans="1:12" s="55" customFormat="1" ht="22" customHeight="1">
      <c r="A186" s="47"/>
      <c r="B186" s="49"/>
      <c r="C186" s="50"/>
      <c r="D186" s="51"/>
      <c r="E186" s="52"/>
      <c r="F186" s="53"/>
      <c r="G186" s="84"/>
      <c r="H186" s="58"/>
      <c r="I186" s="69"/>
      <c r="J186" s="67"/>
      <c r="K186" s="68"/>
      <c r="L186" s="69"/>
    </row>
    <row r="187" spans="1:12" s="55" customFormat="1" ht="22" customHeight="1">
      <c r="A187" s="47"/>
      <c r="B187" s="49"/>
      <c r="C187" s="50"/>
      <c r="D187" s="51"/>
      <c r="E187" s="52"/>
      <c r="F187" s="53"/>
      <c r="G187" s="84"/>
      <c r="H187" s="58"/>
      <c r="I187" s="69"/>
      <c r="J187" s="67"/>
      <c r="K187" s="68"/>
      <c r="L187" s="69"/>
    </row>
    <row r="188" spans="1:12" s="55" customFormat="1" ht="22" customHeight="1">
      <c r="A188" s="47"/>
      <c r="B188" s="49"/>
      <c r="C188" s="50"/>
      <c r="D188" s="51"/>
      <c r="E188" s="52"/>
      <c r="F188" s="53"/>
      <c r="G188" s="84"/>
      <c r="H188" s="58"/>
      <c r="I188" s="69"/>
      <c r="J188" s="67"/>
      <c r="K188" s="68"/>
      <c r="L188" s="69"/>
    </row>
    <row r="189" spans="1:12" s="55" customFormat="1" ht="22" customHeight="1">
      <c r="A189" s="47"/>
      <c r="B189" s="49"/>
      <c r="C189" s="50"/>
      <c r="D189" s="51"/>
      <c r="E189" s="52"/>
      <c r="F189" s="53"/>
      <c r="G189" s="84"/>
      <c r="H189" s="58"/>
      <c r="I189" s="69"/>
      <c r="J189" s="67"/>
      <c r="K189" s="68"/>
      <c r="L189" s="69"/>
    </row>
    <row r="190" spans="1:12" s="55" customFormat="1" ht="22" customHeight="1">
      <c r="A190" s="47"/>
      <c r="B190" s="49"/>
      <c r="C190" s="50"/>
      <c r="D190" s="51"/>
      <c r="E190" s="52"/>
      <c r="F190" s="53"/>
      <c r="G190" s="84"/>
      <c r="H190" s="58"/>
      <c r="I190" s="69"/>
      <c r="J190" s="67"/>
      <c r="K190" s="68"/>
      <c r="L190" s="69"/>
    </row>
    <row r="191" spans="1:12" s="55" customFormat="1" ht="22" customHeight="1">
      <c r="A191" s="47"/>
      <c r="B191" s="49"/>
      <c r="C191" s="50"/>
      <c r="D191" s="51"/>
      <c r="E191" s="52"/>
      <c r="F191" s="53"/>
      <c r="G191" s="84"/>
      <c r="H191" s="58"/>
      <c r="I191" s="69"/>
      <c r="J191" s="67"/>
      <c r="K191" s="68"/>
      <c r="L191" s="69"/>
    </row>
    <row r="192" spans="1:12" s="55" customFormat="1" ht="22" customHeight="1">
      <c r="A192" s="47"/>
      <c r="B192" s="49"/>
      <c r="C192" s="50"/>
      <c r="D192" s="51"/>
      <c r="E192" s="52"/>
      <c r="F192" s="53"/>
      <c r="G192" s="84"/>
      <c r="H192" s="58"/>
      <c r="I192" s="69"/>
      <c r="J192" s="67"/>
      <c r="K192" s="68"/>
      <c r="L192" s="69"/>
    </row>
    <row r="193" spans="1:12" s="55" customFormat="1" ht="22" customHeight="1">
      <c r="A193" s="47"/>
      <c r="B193" s="49"/>
      <c r="C193" s="50"/>
      <c r="D193" s="51"/>
      <c r="E193" s="52"/>
      <c r="F193" s="53"/>
      <c r="G193" s="84"/>
      <c r="H193" s="58"/>
      <c r="I193" s="69"/>
      <c r="J193" s="67"/>
      <c r="K193" s="68"/>
      <c r="L193" s="69"/>
    </row>
    <row r="194" spans="1:12" s="55" customFormat="1" ht="22" customHeight="1">
      <c r="A194" s="47"/>
      <c r="B194" s="49"/>
      <c r="C194" s="50"/>
      <c r="D194" s="51"/>
      <c r="E194" s="52"/>
      <c r="F194" s="53"/>
      <c r="G194" s="84"/>
      <c r="H194" s="58"/>
      <c r="I194" s="69"/>
      <c r="J194" s="67"/>
      <c r="K194" s="68"/>
      <c r="L194" s="69"/>
    </row>
    <row r="195" spans="1:12" s="55" customFormat="1" ht="22" customHeight="1">
      <c r="A195" s="47"/>
      <c r="B195" s="49"/>
      <c r="C195" s="50"/>
      <c r="D195" s="51"/>
      <c r="E195" s="52"/>
      <c r="F195" s="53"/>
      <c r="G195" s="84"/>
      <c r="H195" s="58"/>
      <c r="I195" s="69"/>
      <c r="J195" s="67"/>
      <c r="K195" s="68"/>
      <c r="L195" s="69"/>
    </row>
    <row r="196" spans="1:12" s="55" customFormat="1" ht="22" customHeight="1">
      <c r="A196" s="47"/>
      <c r="B196" s="49"/>
      <c r="C196" s="50"/>
      <c r="D196" s="51"/>
      <c r="E196" s="52"/>
      <c r="F196" s="53"/>
      <c r="G196" s="84"/>
      <c r="H196" s="58"/>
      <c r="I196" s="69"/>
      <c r="J196" s="67"/>
      <c r="K196" s="68"/>
      <c r="L196" s="69"/>
    </row>
    <row r="197" spans="1:12" s="55" customFormat="1" ht="22" customHeight="1">
      <c r="A197" s="47"/>
      <c r="B197" s="49"/>
      <c r="C197" s="50"/>
      <c r="D197" s="51"/>
      <c r="E197" s="52"/>
      <c r="F197" s="53"/>
      <c r="G197" s="84"/>
      <c r="H197" s="58"/>
      <c r="I197" s="69"/>
      <c r="J197" s="67"/>
      <c r="K197" s="68"/>
      <c r="L197" s="69"/>
    </row>
    <row r="198" spans="1:12" s="55" customFormat="1" ht="22" customHeight="1">
      <c r="A198" s="47"/>
      <c r="B198" s="49"/>
      <c r="C198" s="50"/>
      <c r="D198" s="51"/>
      <c r="E198" s="52"/>
      <c r="F198" s="53"/>
      <c r="G198" s="84"/>
      <c r="H198" s="58"/>
      <c r="I198" s="69"/>
      <c r="J198" s="67"/>
      <c r="K198" s="68"/>
      <c r="L198" s="69"/>
    </row>
    <row r="199" spans="1:12" s="55" customFormat="1" ht="22" customHeight="1">
      <c r="A199" s="47"/>
      <c r="B199" s="49"/>
      <c r="C199" s="50"/>
      <c r="D199" s="51"/>
      <c r="E199" s="52"/>
      <c r="F199" s="53"/>
      <c r="G199" s="84"/>
      <c r="H199" s="58"/>
      <c r="I199" s="69"/>
      <c r="J199" s="67"/>
      <c r="K199" s="68"/>
      <c r="L199" s="69"/>
    </row>
    <row r="200" spans="1:12" s="55" customFormat="1" ht="22" customHeight="1">
      <c r="A200" s="47"/>
      <c r="B200" s="49"/>
      <c r="C200" s="50"/>
      <c r="D200" s="51"/>
      <c r="E200" s="52"/>
      <c r="F200" s="53"/>
      <c r="G200" s="84"/>
      <c r="H200" s="58"/>
      <c r="I200" s="69"/>
      <c r="J200" s="67"/>
      <c r="K200" s="68"/>
      <c r="L200" s="69"/>
    </row>
    <row r="201" spans="1:12" s="55" customFormat="1" ht="22" customHeight="1">
      <c r="A201" s="47"/>
      <c r="B201" s="49"/>
      <c r="C201" s="50"/>
      <c r="D201" s="51"/>
      <c r="E201" s="52"/>
      <c r="F201" s="53"/>
      <c r="G201" s="84"/>
      <c r="H201" s="58"/>
      <c r="I201" s="69"/>
      <c r="J201" s="67"/>
      <c r="K201" s="68"/>
      <c r="L201" s="69"/>
    </row>
    <row r="202" spans="1:12" s="55" customFormat="1" ht="22" customHeight="1">
      <c r="A202" s="47"/>
      <c r="B202" s="49"/>
      <c r="C202" s="50"/>
      <c r="D202" s="51"/>
      <c r="E202" s="52"/>
      <c r="F202" s="53"/>
      <c r="G202" s="84"/>
      <c r="H202" s="58"/>
      <c r="I202" s="69"/>
      <c r="J202" s="67"/>
      <c r="K202" s="68"/>
      <c r="L202" s="69"/>
    </row>
    <row r="203" spans="1:12" s="55" customFormat="1" ht="22" customHeight="1">
      <c r="A203" s="47"/>
      <c r="B203" s="49"/>
      <c r="C203" s="50"/>
      <c r="D203" s="51"/>
      <c r="E203" s="52"/>
      <c r="F203" s="53"/>
      <c r="G203" s="84"/>
      <c r="H203" s="58"/>
      <c r="I203" s="69"/>
      <c r="J203" s="67"/>
      <c r="K203" s="68"/>
      <c r="L203" s="69"/>
    </row>
    <row r="204" spans="1:12" s="55" customFormat="1" ht="22" customHeight="1">
      <c r="A204" s="47"/>
      <c r="B204" s="49"/>
      <c r="C204" s="50"/>
      <c r="D204" s="51"/>
      <c r="E204" s="52"/>
      <c r="F204" s="53"/>
      <c r="G204" s="84"/>
      <c r="H204" s="58"/>
      <c r="I204" s="69"/>
      <c r="J204" s="67"/>
      <c r="K204" s="68"/>
      <c r="L204" s="69"/>
    </row>
    <row r="205" spans="1:12" s="55" customFormat="1" ht="22" customHeight="1">
      <c r="A205" s="47"/>
      <c r="B205" s="49"/>
      <c r="C205" s="50"/>
      <c r="D205" s="51"/>
      <c r="E205" s="52"/>
      <c r="F205" s="53"/>
      <c r="G205" s="84"/>
      <c r="H205" s="58"/>
      <c r="I205" s="69"/>
      <c r="J205" s="67"/>
      <c r="K205" s="68"/>
      <c r="L205" s="69"/>
    </row>
    <row r="206" spans="1:12" s="55" customFormat="1" ht="22" customHeight="1">
      <c r="A206" s="47"/>
      <c r="B206" s="49"/>
      <c r="C206" s="50"/>
      <c r="D206" s="51"/>
      <c r="E206" s="52"/>
      <c r="F206" s="53"/>
      <c r="G206" s="84"/>
      <c r="H206" s="58"/>
      <c r="I206" s="69"/>
      <c r="J206" s="67"/>
      <c r="K206" s="68"/>
      <c r="L206" s="69"/>
    </row>
    <row r="207" spans="1:12" s="55" customFormat="1" ht="22" customHeight="1">
      <c r="A207" s="47"/>
      <c r="B207" s="49"/>
      <c r="C207" s="50"/>
      <c r="D207" s="51"/>
      <c r="E207" s="52"/>
      <c r="F207" s="53"/>
      <c r="G207" s="84"/>
      <c r="H207" s="58"/>
      <c r="I207" s="69"/>
      <c r="J207" s="67"/>
      <c r="K207" s="68"/>
      <c r="L207" s="69"/>
    </row>
    <row r="208" spans="1:12" s="55" customFormat="1" ht="22" customHeight="1">
      <c r="A208" s="47"/>
      <c r="B208" s="49"/>
      <c r="C208" s="50"/>
      <c r="D208" s="51"/>
      <c r="E208" s="52"/>
      <c r="F208" s="53"/>
      <c r="G208" s="84"/>
      <c r="H208" s="58"/>
      <c r="I208" s="69"/>
      <c r="J208" s="67"/>
      <c r="K208" s="68"/>
      <c r="L208" s="69"/>
    </row>
    <row r="209" spans="1:12" s="55" customFormat="1" ht="22" customHeight="1">
      <c r="A209" s="47"/>
      <c r="B209" s="49"/>
      <c r="C209" s="50"/>
      <c r="D209" s="51"/>
      <c r="E209" s="52"/>
      <c r="F209" s="53"/>
      <c r="G209" s="84"/>
      <c r="H209" s="58"/>
      <c r="I209" s="69"/>
      <c r="J209" s="67"/>
      <c r="K209" s="68"/>
      <c r="L209" s="69"/>
    </row>
    <row r="210" spans="1:12" s="55" customFormat="1" ht="22" customHeight="1">
      <c r="A210" s="47"/>
      <c r="B210" s="49"/>
      <c r="C210" s="50"/>
      <c r="D210" s="51"/>
      <c r="E210" s="52"/>
      <c r="F210" s="53"/>
      <c r="G210" s="84"/>
      <c r="H210" s="58"/>
      <c r="I210" s="69"/>
      <c r="J210" s="67"/>
      <c r="K210" s="68"/>
      <c r="L210" s="69"/>
    </row>
    <row r="211" spans="1:12" s="55" customFormat="1" ht="22" customHeight="1">
      <c r="A211" s="47"/>
      <c r="B211" s="49"/>
      <c r="C211" s="50"/>
      <c r="D211" s="51"/>
      <c r="E211" s="52"/>
      <c r="F211" s="53"/>
      <c r="G211" s="84"/>
      <c r="H211" s="58"/>
      <c r="I211" s="69"/>
      <c r="J211" s="67"/>
      <c r="K211" s="68"/>
      <c r="L211" s="69"/>
    </row>
    <row r="212" spans="1:12" s="55" customFormat="1" ht="22" customHeight="1">
      <c r="A212" s="47"/>
      <c r="B212" s="49"/>
      <c r="C212" s="50"/>
      <c r="D212" s="51"/>
      <c r="E212" s="52"/>
      <c r="F212" s="53"/>
      <c r="G212" s="84"/>
      <c r="H212" s="58"/>
      <c r="I212" s="69"/>
      <c r="J212" s="67"/>
      <c r="K212" s="68"/>
      <c r="L212" s="69"/>
    </row>
    <row r="213" spans="1:12" s="55" customFormat="1" ht="22" customHeight="1">
      <c r="A213" s="47"/>
      <c r="B213" s="49"/>
      <c r="C213" s="50"/>
      <c r="D213" s="51"/>
      <c r="E213" s="52"/>
      <c r="F213" s="53"/>
      <c r="G213" s="84"/>
      <c r="H213" s="58"/>
      <c r="I213" s="69"/>
      <c r="J213" s="67"/>
      <c r="K213" s="68"/>
      <c r="L213" s="69"/>
    </row>
    <row r="214" spans="1:12" s="55" customFormat="1" ht="22" customHeight="1">
      <c r="A214" s="47"/>
      <c r="B214" s="49"/>
      <c r="C214" s="50"/>
      <c r="D214" s="51"/>
      <c r="E214" s="52"/>
      <c r="F214" s="53"/>
      <c r="G214" s="84"/>
      <c r="H214" s="58"/>
      <c r="I214" s="69"/>
      <c r="J214" s="67"/>
      <c r="K214" s="68"/>
      <c r="L214" s="69"/>
    </row>
    <row r="215" spans="1:12" s="55" customFormat="1" ht="22" customHeight="1">
      <c r="A215" s="47"/>
      <c r="B215" s="49"/>
      <c r="C215" s="50"/>
      <c r="D215" s="51"/>
      <c r="E215" s="52"/>
      <c r="F215" s="53"/>
      <c r="G215" s="84"/>
      <c r="H215" s="58"/>
      <c r="I215" s="69"/>
      <c r="J215" s="67"/>
      <c r="K215" s="68"/>
      <c r="L215" s="69"/>
    </row>
    <row r="216" spans="1:12" s="55" customFormat="1" ht="22" customHeight="1">
      <c r="A216" s="47"/>
      <c r="B216" s="49"/>
      <c r="C216" s="50"/>
      <c r="D216" s="51"/>
      <c r="E216" s="52"/>
      <c r="F216" s="53"/>
      <c r="G216" s="84"/>
      <c r="H216" s="58"/>
      <c r="I216" s="69"/>
      <c r="J216" s="67"/>
      <c r="K216" s="68"/>
      <c r="L216" s="69"/>
    </row>
    <row r="217" spans="1:12" s="55" customFormat="1" ht="22" customHeight="1">
      <c r="A217" s="47"/>
      <c r="B217" s="49"/>
      <c r="C217" s="50"/>
      <c r="D217" s="51"/>
      <c r="E217" s="52"/>
      <c r="F217" s="53"/>
      <c r="G217" s="84"/>
      <c r="H217" s="58"/>
      <c r="I217" s="69"/>
      <c r="J217" s="67"/>
      <c r="K217" s="68"/>
      <c r="L217" s="69"/>
    </row>
    <row r="218" spans="1:12" s="55" customFormat="1" ht="22" customHeight="1">
      <c r="A218" s="47"/>
      <c r="B218" s="49"/>
      <c r="C218" s="50"/>
      <c r="D218" s="51"/>
      <c r="E218" s="52"/>
      <c r="F218" s="53"/>
      <c r="G218" s="84"/>
      <c r="H218" s="58"/>
      <c r="I218" s="69"/>
      <c r="J218" s="67"/>
      <c r="K218" s="68"/>
      <c r="L218" s="69"/>
    </row>
    <row r="219" spans="1:12" s="55" customFormat="1" ht="22" customHeight="1">
      <c r="A219" s="47"/>
      <c r="B219" s="49"/>
      <c r="C219" s="50"/>
      <c r="D219" s="51"/>
      <c r="E219" s="52"/>
      <c r="F219" s="53"/>
      <c r="G219" s="84"/>
      <c r="H219" s="58"/>
      <c r="I219" s="69"/>
      <c r="J219" s="67"/>
      <c r="K219" s="68"/>
      <c r="L219" s="69"/>
    </row>
    <row r="220" spans="1:12" s="55" customFormat="1" ht="22" customHeight="1">
      <c r="A220" s="47"/>
      <c r="B220" s="49"/>
      <c r="C220" s="50"/>
      <c r="D220" s="51"/>
      <c r="E220" s="52"/>
      <c r="F220" s="53"/>
      <c r="G220" s="84"/>
      <c r="H220" s="58"/>
      <c r="I220" s="69"/>
      <c r="J220" s="67"/>
      <c r="K220" s="68"/>
      <c r="L220" s="69"/>
    </row>
    <row r="221" spans="1:12" s="55" customFormat="1" ht="22" customHeight="1">
      <c r="A221" s="47"/>
      <c r="B221" s="49"/>
      <c r="C221" s="50"/>
      <c r="D221" s="51"/>
      <c r="E221" s="52"/>
      <c r="F221" s="53"/>
      <c r="G221" s="84"/>
      <c r="H221" s="58"/>
      <c r="I221" s="69"/>
      <c r="J221" s="67"/>
      <c r="K221" s="68"/>
      <c r="L221" s="69"/>
    </row>
    <row r="222" spans="1:12" s="55" customFormat="1" ht="22" customHeight="1">
      <c r="A222" s="47"/>
      <c r="B222" s="49"/>
      <c r="C222" s="50"/>
      <c r="D222" s="51"/>
      <c r="E222" s="52"/>
      <c r="F222" s="53"/>
      <c r="G222" s="84"/>
      <c r="H222" s="58"/>
      <c r="I222" s="69"/>
      <c r="J222" s="67"/>
      <c r="K222" s="68"/>
      <c r="L222" s="69"/>
    </row>
    <row r="223" spans="1:12" s="55" customFormat="1" ht="22" customHeight="1">
      <c r="A223" s="47"/>
      <c r="B223" s="49"/>
      <c r="C223" s="50"/>
      <c r="D223" s="51"/>
      <c r="E223" s="52"/>
      <c r="F223" s="53"/>
      <c r="G223" s="84"/>
      <c r="H223" s="58"/>
      <c r="I223" s="69"/>
      <c r="J223" s="67"/>
      <c r="K223" s="68"/>
      <c r="L223" s="69"/>
    </row>
    <row r="224" spans="1:12" s="55" customFormat="1" ht="22" customHeight="1">
      <c r="A224" s="47"/>
      <c r="B224" s="49"/>
      <c r="C224" s="50"/>
      <c r="D224" s="51"/>
      <c r="E224" s="52"/>
      <c r="F224" s="53"/>
      <c r="G224" s="84"/>
      <c r="H224" s="58"/>
      <c r="I224" s="69"/>
      <c r="J224" s="67"/>
      <c r="K224" s="68"/>
      <c r="L224" s="69"/>
    </row>
    <row r="225" spans="1:12" s="55" customFormat="1" ht="22" customHeight="1">
      <c r="A225" s="47"/>
      <c r="B225" s="49"/>
      <c r="C225" s="50"/>
      <c r="D225" s="51"/>
      <c r="E225" s="52"/>
      <c r="F225" s="53"/>
      <c r="G225" s="84"/>
      <c r="H225" s="58"/>
      <c r="I225" s="69"/>
      <c r="J225" s="67"/>
      <c r="K225" s="68"/>
      <c r="L225" s="69"/>
    </row>
    <row r="226" spans="1:12" s="55" customFormat="1" ht="22" customHeight="1">
      <c r="A226" s="47"/>
      <c r="B226" s="49"/>
      <c r="C226" s="50"/>
      <c r="D226" s="51"/>
      <c r="E226" s="52"/>
      <c r="F226" s="53"/>
      <c r="G226" s="84"/>
      <c r="H226" s="58"/>
      <c r="I226" s="69"/>
      <c r="J226" s="67"/>
      <c r="K226" s="68"/>
      <c r="L226" s="69"/>
    </row>
    <row r="227" spans="1:12" s="55" customFormat="1" ht="22" customHeight="1">
      <c r="A227" s="47"/>
      <c r="B227" s="49"/>
      <c r="C227" s="50"/>
      <c r="D227" s="51"/>
      <c r="E227" s="52"/>
      <c r="F227" s="53"/>
      <c r="G227" s="84"/>
      <c r="H227" s="58"/>
      <c r="I227" s="69"/>
      <c r="J227" s="67"/>
      <c r="K227" s="68"/>
      <c r="L227" s="69"/>
    </row>
    <row r="228" spans="1:12" s="55" customFormat="1" ht="22" customHeight="1">
      <c r="A228" s="47"/>
      <c r="B228" s="49"/>
      <c r="C228" s="50"/>
      <c r="D228" s="51"/>
      <c r="E228" s="52"/>
      <c r="F228" s="53"/>
      <c r="G228" s="84"/>
      <c r="H228" s="58"/>
      <c r="I228" s="69"/>
      <c r="J228" s="67"/>
      <c r="K228" s="68"/>
      <c r="L228" s="69"/>
    </row>
    <row r="229" spans="1:12" s="55" customFormat="1" ht="22" customHeight="1">
      <c r="A229" s="47"/>
      <c r="B229" s="49"/>
      <c r="C229" s="50"/>
      <c r="D229" s="51"/>
      <c r="E229" s="52"/>
      <c r="F229" s="53"/>
      <c r="G229" s="84"/>
      <c r="H229" s="58"/>
      <c r="I229" s="69"/>
      <c r="J229" s="67"/>
      <c r="K229" s="68"/>
      <c r="L229" s="69"/>
    </row>
    <row r="230" spans="1:12" s="55" customFormat="1" ht="22" customHeight="1">
      <c r="A230" s="47"/>
      <c r="B230" s="49"/>
      <c r="C230" s="50"/>
      <c r="D230" s="51"/>
      <c r="E230" s="52"/>
      <c r="F230" s="53"/>
      <c r="G230" s="84"/>
      <c r="H230" s="58"/>
      <c r="I230" s="69"/>
      <c r="J230" s="67"/>
      <c r="K230" s="68"/>
      <c r="L230" s="69"/>
    </row>
    <row r="231" spans="1:12" s="55" customFormat="1" ht="22" customHeight="1">
      <c r="A231" s="47"/>
      <c r="B231" s="49"/>
      <c r="C231" s="50"/>
      <c r="D231" s="51"/>
      <c r="E231" s="52"/>
      <c r="F231" s="53"/>
      <c r="G231" s="84"/>
      <c r="H231" s="58"/>
      <c r="I231" s="69"/>
      <c r="J231" s="67"/>
      <c r="K231" s="68"/>
      <c r="L231" s="69"/>
    </row>
    <row r="232" spans="1:12" s="55" customFormat="1" ht="22" customHeight="1">
      <c r="A232" s="47"/>
      <c r="B232" s="49"/>
      <c r="C232" s="50"/>
      <c r="D232" s="51"/>
      <c r="E232" s="52"/>
      <c r="F232" s="53"/>
      <c r="G232" s="84"/>
      <c r="H232" s="58"/>
      <c r="I232" s="69"/>
      <c r="J232" s="67"/>
      <c r="K232" s="68"/>
      <c r="L232" s="69"/>
    </row>
    <row r="233" spans="1:12" s="55" customFormat="1" ht="22" customHeight="1">
      <c r="A233" s="47"/>
      <c r="B233" s="49"/>
      <c r="C233" s="50"/>
      <c r="D233" s="51"/>
      <c r="E233" s="52"/>
      <c r="F233" s="53"/>
      <c r="G233" s="84"/>
      <c r="H233" s="58"/>
      <c r="I233" s="69"/>
      <c r="J233" s="67"/>
      <c r="K233" s="68"/>
      <c r="L233" s="69"/>
    </row>
    <row r="234" spans="1:12" s="55" customFormat="1" ht="22" customHeight="1">
      <c r="A234" s="47"/>
      <c r="B234" s="49"/>
      <c r="C234" s="50"/>
      <c r="D234" s="51"/>
      <c r="E234" s="52"/>
      <c r="F234" s="53"/>
      <c r="G234" s="84"/>
      <c r="H234" s="58"/>
      <c r="I234" s="69"/>
      <c r="J234" s="67"/>
      <c r="K234" s="68"/>
      <c r="L234" s="69"/>
    </row>
    <row r="235" spans="1:12" s="55" customFormat="1" ht="22" customHeight="1">
      <c r="A235" s="47"/>
      <c r="B235" s="49"/>
      <c r="C235" s="50"/>
      <c r="D235" s="51"/>
      <c r="E235" s="52"/>
      <c r="F235" s="53"/>
      <c r="G235" s="84"/>
      <c r="H235" s="58"/>
      <c r="I235" s="69"/>
      <c r="J235" s="67"/>
      <c r="K235" s="68"/>
      <c r="L235" s="69"/>
    </row>
    <row r="236" spans="1:12" s="55" customFormat="1" ht="22" customHeight="1">
      <c r="A236" s="47"/>
      <c r="B236" s="49"/>
      <c r="C236" s="50"/>
      <c r="D236" s="51"/>
      <c r="E236" s="52"/>
      <c r="F236" s="53"/>
      <c r="G236" s="84"/>
      <c r="H236" s="58"/>
      <c r="I236" s="69"/>
      <c r="J236" s="67"/>
      <c r="K236" s="68"/>
      <c r="L236" s="69"/>
    </row>
    <row r="237" spans="1:12" s="55" customFormat="1" ht="22" customHeight="1">
      <c r="A237" s="47"/>
      <c r="B237" s="49"/>
      <c r="C237" s="50"/>
      <c r="D237" s="51"/>
      <c r="E237" s="52"/>
      <c r="F237" s="53"/>
      <c r="G237" s="84"/>
      <c r="H237" s="58"/>
      <c r="I237" s="69"/>
      <c r="J237" s="67"/>
      <c r="K237" s="68"/>
      <c r="L237" s="69"/>
    </row>
    <row r="238" spans="1:12" s="55" customFormat="1" ht="22" customHeight="1">
      <c r="A238" s="47"/>
      <c r="B238" s="49"/>
      <c r="C238" s="50"/>
      <c r="D238" s="51"/>
      <c r="E238" s="52"/>
      <c r="F238" s="53"/>
      <c r="G238" s="84"/>
      <c r="H238" s="58"/>
      <c r="I238" s="69"/>
      <c r="J238" s="67"/>
      <c r="K238" s="68"/>
      <c r="L238" s="69"/>
    </row>
    <row r="239" spans="1:12" s="55" customFormat="1" ht="22" customHeight="1">
      <c r="A239" s="47"/>
      <c r="B239" s="49"/>
      <c r="C239" s="50"/>
      <c r="D239" s="51"/>
      <c r="E239" s="52"/>
      <c r="F239" s="53"/>
      <c r="G239" s="84"/>
      <c r="H239" s="58"/>
      <c r="I239" s="69"/>
      <c r="J239" s="67"/>
      <c r="K239" s="68"/>
      <c r="L239" s="69"/>
    </row>
    <row r="240" spans="1:12" s="55" customFormat="1" ht="22" customHeight="1">
      <c r="A240" s="47"/>
      <c r="B240" s="49"/>
      <c r="C240" s="50"/>
      <c r="D240" s="51"/>
      <c r="E240" s="52"/>
      <c r="F240" s="53"/>
      <c r="G240" s="84"/>
      <c r="H240" s="58"/>
      <c r="I240" s="69"/>
      <c r="J240" s="67"/>
      <c r="K240" s="68"/>
      <c r="L240" s="69"/>
    </row>
    <row r="241" spans="1:12" s="55" customFormat="1" ht="22" customHeight="1">
      <c r="A241" s="47"/>
      <c r="B241" s="49"/>
      <c r="C241" s="50"/>
      <c r="D241" s="51"/>
      <c r="E241" s="52"/>
      <c r="F241" s="53"/>
      <c r="G241" s="84"/>
      <c r="H241" s="58"/>
      <c r="I241" s="69"/>
      <c r="J241" s="67"/>
      <c r="K241" s="68"/>
      <c r="L241" s="69"/>
    </row>
    <row r="242" spans="1:12" s="55" customFormat="1" ht="22" customHeight="1">
      <c r="A242" s="47"/>
      <c r="B242" s="49"/>
      <c r="C242" s="50"/>
      <c r="D242" s="51"/>
      <c r="E242" s="52"/>
      <c r="F242" s="53"/>
      <c r="G242" s="84"/>
      <c r="H242" s="58"/>
      <c r="I242" s="69"/>
      <c r="J242" s="67"/>
      <c r="K242" s="68"/>
      <c r="L242" s="69"/>
    </row>
    <row r="243" spans="1:12" s="55" customFormat="1" ht="22" customHeight="1">
      <c r="A243" s="47"/>
      <c r="B243" s="49"/>
      <c r="C243" s="50"/>
      <c r="D243" s="51"/>
      <c r="E243" s="52"/>
      <c r="F243" s="53"/>
      <c r="G243" s="84"/>
      <c r="H243" s="58"/>
      <c r="I243" s="69"/>
      <c r="J243" s="67"/>
      <c r="K243" s="68"/>
      <c r="L243" s="69"/>
    </row>
    <row r="244" spans="1:12" s="55" customFormat="1" ht="22" customHeight="1">
      <c r="A244" s="47"/>
      <c r="B244" s="49"/>
      <c r="C244" s="50"/>
      <c r="D244" s="51"/>
      <c r="E244" s="52"/>
      <c r="F244" s="53"/>
      <c r="G244" s="84"/>
      <c r="H244" s="58"/>
      <c r="I244" s="69"/>
      <c r="J244" s="67"/>
      <c r="K244" s="68"/>
      <c r="L244" s="69"/>
    </row>
    <row r="245" spans="1:12" s="55" customFormat="1" ht="22" customHeight="1">
      <c r="A245" s="47"/>
      <c r="B245" s="49"/>
      <c r="C245" s="50"/>
      <c r="D245" s="51"/>
      <c r="E245" s="52"/>
      <c r="F245" s="53"/>
      <c r="G245" s="84"/>
      <c r="H245" s="58"/>
      <c r="I245" s="69"/>
      <c r="J245" s="67"/>
      <c r="K245" s="68"/>
      <c r="L245" s="69"/>
    </row>
    <row r="246" spans="1:12" s="55" customFormat="1" ht="22" customHeight="1">
      <c r="A246" s="47"/>
      <c r="B246" s="49"/>
      <c r="C246" s="50"/>
      <c r="D246" s="51"/>
      <c r="E246" s="52"/>
      <c r="F246" s="53"/>
      <c r="G246" s="84"/>
      <c r="H246" s="58"/>
      <c r="I246" s="69"/>
      <c r="J246" s="67"/>
      <c r="K246" s="68"/>
      <c r="L246" s="69"/>
    </row>
    <row r="247" spans="1:12" s="55" customFormat="1" ht="22" customHeight="1">
      <c r="A247" s="47"/>
      <c r="B247" s="49"/>
      <c r="C247" s="50"/>
      <c r="D247" s="51"/>
      <c r="E247" s="52"/>
      <c r="F247" s="53"/>
      <c r="G247" s="84"/>
      <c r="H247" s="58"/>
      <c r="I247" s="69"/>
      <c r="J247" s="67"/>
      <c r="K247" s="68"/>
      <c r="L247" s="69"/>
    </row>
    <row r="248" spans="1:12" s="55" customFormat="1" ht="22" customHeight="1">
      <c r="A248" s="47"/>
      <c r="B248" s="49"/>
      <c r="C248" s="50"/>
      <c r="D248" s="51"/>
      <c r="E248" s="52"/>
      <c r="F248" s="53"/>
      <c r="G248" s="84"/>
      <c r="H248" s="58"/>
      <c r="I248" s="69"/>
      <c r="J248" s="67"/>
      <c r="K248" s="68"/>
      <c r="L248" s="69"/>
    </row>
    <row r="249" spans="1:12" s="55" customFormat="1" ht="22" customHeight="1">
      <c r="A249" s="47"/>
      <c r="B249" s="49"/>
      <c r="C249" s="50"/>
      <c r="D249" s="51"/>
      <c r="E249" s="52"/>
      <c r="F249" s="53"/>
      <c r="G249" s="84"/>
      <c r="H249" s="58"/>
      <c r="I249" s="69"/>
      <c r="J249" s="67"/>
      <c r="K249" s="68"/>
      <c r="L249" s="69"/>
    </row>
    <row r="250" spans="1:12" s="55" customFormat="1" ht="22" customHeight="1">
      <c r="A250" s="47"/>
      <c r="B250" s="49"/>
      <c r="C250" s="50"/>
      <c r="D250" s="51"/>
      <c r="E250" s="52"/>
      <c r="F250" s="53"/>
      <c r="G250" s="84"/>
      <c r="H250" s="58"/>
      <c r="I250" s="69"/>
      <c r="J250" s="67"/>
      <c r="K250" s="68"/>
      <c r="L250" s="69"/>
    </row>
    <row r="251" spans="1:12" s="55" customFormat="1" ht="22" customHeight="1">
      <c r="A251" s="47"/>
      <c r="B251" s="49"/>
      <c r="C251" s="50"/>
      <c r="D251" s="51"/>
      <c r="E251" s="52"/>
      <c r="F251" s="53"/>
      <c r="G251" s="84"/>
      <c r="H251" s="58"/>
      <c r="I251" s="69"/>
      <c r="J251" s="67"/>
      <c r="K251" s="68"/>
      <c r="L251" s="69"/>
    </row>
    <row r="252" spans="1:12" s="55" customFormat="1" ht="22" customHeight="1">
      <c r="A252" s="47"/>
      <c r="B252" s="49"/>
      <c r="C252" s="50"/>
      <c r="D252" s="51"/>
      <c r="E252" s="52"/>
      <c r="F252" s="53"/>
      <c r="G252" s="84"/>
      <c r="H252" s="58"/>
      <c r="I252" s="69"/>
      <c r="J252" s="67"/>
      <c r="K252" s="68"/>
      <c r="L252" s="69"/>
    </row>
    <row r="253" spans="1:12" s="55" customFormat="1" ht="22" customHeight="1">
      <c r="A253" s="47"/>
      <c r="B253" s="49"/>
      <c r="C253" s="50"/>
      <c r="D253" s="51"/>
      <c r="E253" s="52"/>
      <c r="F253" s="53"/>
      <c r="G253" s="84"/>
      <c r="H253" s="58"/>
      <c r="I253" s="69"/>
      <c r="J253" s="67"/>
      <c r="K253" s="68"/>
      <c r="L253" s="69"/>
    </row>
    <row r="254" spans="1:12" s="55" customFormat="1" ht="22" customHeight="1">
      <c r="A254" s="47"/>
      <c r="B254" s="49"/>
      <c r="C254" s="50"/>
      <c r="D254" s="51"/>
      <c r="E254" s="52"/>
      <c r="F254" s="53"/>
      <c r="G254" s="84"/>
      <c r="H254" s="58"/>
      <c r="I254" s="69"/>
      <c r="J254" s="67"/>
      <c r="K254" s="68"/>
      <c r="L254" s="69"/>
    </row>
    <row r="255" spans="1:12" s="55" customFormat="1" ht="22" customHeight="1">
      <c r="A255" s="47"/>
      <c r="B255" s="49"/>
      <c r="C255" s="50"/>
      <c r="D255" s="51"/>
      <c r="E255" s="52"/>
      <c r="F255" s="53"/>
      <c r="G255" s="84"/>
      <c r="H255" s="58"/>
      <c r="I255" s="69"/>
      <c r="J255" s="67"/>
      <c r="K255" s="68"/>
      <c r="L255" s="69"/>
    </row>
    <row r="256" spans="1:12" s="55" customFormat="1" ht="22" customHeight="1">
      <c r="A256" s="47"/>
      <c r="B256" s="49"/>
      <c r="C256" s="50"/>
      <c r="D256" s="51"/>
      <c r="E256" s="52"/>
      <c r="F256" s="53"/>
      <c r="G256" s="84"/>
      <c r="H256" s="58"/>
      <c r="I256" s="69"/>
      <c r="J256" s="67"/>
      <c r="K256" s="68"/>
      <c r="L256" s="69"/>
    </row>
    <row r="257" spans="1:12" s="55" customFormat="1" ht="22" customHeight="1">
      <c r="A257" s="47"/>
      <c r="B257" s="49"/>
      <c r="C257" s="50"/>
      <c r="D257" s="51"/>
      <c r="E257" s="52"/>
      <c r="F257" s="53"/>
      <c r="G257" s="84"/>
      <c r="H257" s="58"/>
      <c r="I257" s="69"/>
      <c r="J257" s="67"/>
      <c r="K257" s="68"/>
      <c r="L257" s="69"/>
    </row>
    <row r="258" spans="1:12" s="55" customFormat="1" ht="22" customHeight="1">
      <c r="A258" s="47"/>
      <c r="B258" s="49"/>
      <c r="C258" s="50"/>
      <c r="D258" s="51"/>
      <c r="E258" s="52"/>
      <c r="F258" s="53"/>
      <c r="G258" s="84"/>
      <c r="H258" s="58"/>
      <c r="I258" s="69"/>
      <c r="J258" s="67"/>
      <c r="K258" s="68"/>
      <c r="L258" s="69"/>
    </row>
    <row r="259" spans="1:12" s="55" customFormat="1" ht="22" customHeight="1">
      <c r="A259" s="47"/>
      <c r="B259" s="49"/>
      <c r="C259" s="50"/>
      <c r="D259" s="51"/>
      <c r="E259" s="52"/>
      <c r="F259" s="53"/>
      <c r="G259" s="54"/>
      <c r="H259" s="58"/>
      <c r="I259" s="69"/>
      <c r="J259" s="67"/>
      <c r="K259" s="68"/>
      <c r="L259" s="69"/>
    </row>
    <row r="260" spans="1:12" s="55" customFormat="1" ht="22" customHeight="1">
      <c r="A260" s="47"/>
      <c r="B260" s="49"/>
      <c r="C260" s="50"/>
      <c r="D260" s="51"/>
      <c r="E260" s="52"/>
      <c r="F260" s="53"/>
      <c r="G260" s="54"/>
      <c r="H260" s="58"/>
      <c r="I260" s="69"/>
      <c r="J260" s="67"/>
      <c r="K260" s="68"/>
      <c r="L260" s="69"/>
    </row>
    <row r="261" spans="1:12" s="55" customFormat="1" ht="22" customHeight="1">
      <c r="A261" s="47"/>
      <c r="B261" s="49"/>
      <c r="C261" s="50"/>
      <c r="D261" s="51"/>
      <c r="E261" s="52"/>
      <c r="F261" s="53"/>
      <c r="G261" s="54"/>
      <c r="H261" s="58"/>
      <c r="I261" s="69"/>
      <c r="J261" s="67"/>
      <c r="K261" s="68"/>
      <c r="L261" s="69"/>
    </row>
    <row r="262" spans="1:12" s="55" customFormat="1" ht="22" customHeight="1">
      <c r="A262" s="47"/>
      <c r="B262" s="49"/>
      <c r="C262" s="50"/>
      <c r="D262" s="51"/>
      <c r="E262" s="52"/>
      <c r="F262" s="53"/>
      <c r="G262" s="54"/>
      <c r="H262" s="58"/>
      <c r="I262" s="69"/>
      <c r="J262" s="67"/>
      <c r="K262" s="68"/>
      <c r="L262" s="69"/>
    </row>
    <row r="263" spans="1:12" s="55" customFormat="1" ht="22" customHeight="1">
      <c r="A263" s="47"/>
      <c r="B263" s="49"/>
      <c r="C263" s="50"/>
      <c r="D263" s="51"/>
      <c r="E263" s="52"/>
      <c r="F263" s="53"/>
      <c r="G263" s="54"/>
      <c r="H263" s="58"/>
      <c r="I263" s="69"/>
      <c r="J263" s="67"/>
      <c r="K263" s="68"/>
      <c r="L263" s="69"/>
    </row>
    <row r="264" spans="1:12" s="55" customFormat="1" ht="22" customHeight="1">
      <c r="A264" s="47"/>
      <c r="B264" s="49"/>
      <c r="C264" s="50"/>
      <c r="D264" s="51"/>
      <c r="E264" s="52"/>
      <c r="F264" s="53"/>
      <c r="G264" s="54"/>
      <c r="H264" s="58"/>
      <c r="I264" s="69"/>
      <c r="J264" s="67"/>
      <c r="K264" s="68"/>
      <c r="L264" s="69"/>
    </row>
    <row r="265" spans="1:12" s="55" customFormat="1" ht="22" customHeight="1">
      <c r="A265" s="47"/>
      <c r="B265" s="49"/>
      <c r="C265" s="50"/>
      <c r="D265" s="51"/>
      <c r="E265" s="52"/>
      <c r="F265" s="53"/>
      <c r="G265" s="54"/>
      <c r="H265" s="58"/>
      <c r="I265" s="69"/>
      <c r="J265" s="67"/>
      <c r="K265" s="68"/>
      <c r="L265" s="69"/>
    </row>
    <row r="266" spans="1:12" s="55" customFormat="1" ht="22" customHeight="1">
      <c r="A266" s="47"/>
      <c r="B266" s="49"/>
      <c r="C266" s="50"/>
      <c r="D266" s="51"/>
      <c r="E266" s="52"/>
      <c r="F266" s="53"/>
      <c r="G266" s="54"/>
      <c r="H266" s="58"/>
      <c r="I266" s="69"/>
      <c r="J266" s="67"/>
      <c r="K266" s="68"/>
      <c r="L266" s="69"/>
    </row>
    <row r="267" spans="1:12" s="55" customFormat="1" ht="22" customHeight="1">
      <c r="A267" s="47"/>
      <c r="B267" s="49"/>
      <c r="C267" s="50"/>
      <c r="D267" s="51"/>
      <c r="E267" s="52"/>
      <c r="F267" s="53"/>
      <c r="G267" s="54"/>
      <c r="H267" s="58"/>
      <c r="I267" s="69"/>
      <c r="J267" s="67"/>
      <c r="K267" s="68"/>
      <c r="L267" s="69"/>
    </row>
    <row r="268" spans="1:12" s="55" customFormat="1" ht="22" customHeight="1">
      <c r="A268" s="47"/>
      <c r="B268" s="49"/>
      <c r="C268" s="50"/>
      <c r="D268" s="51"/>
      <c r="E268" s="52"/>
      <c r="F268" s="53"/>
      <c r="G268" s="54"/>
      <c r="H268" s="58"/>
      <c r="I268" s="69"/>
      <c r="J268" s="67"/>
      <c r="K268" s="68"/>
      <c r="L268" s="69"/>
    </row>
    <row r="269" spans="1:12" s="55" customFormat="1" ht="22" customHeight="1">
      <c r="A269" s="47"/>
      <c r="B269" s="49"/>
      <c r="C269" s="50"/>
      <c r="D269" s="51"/>
      <c r="E269" s="52"/>
      <c r="F269" s="53"/>
      <c r="G269" s="54"/>
      <c r="H269" s="58"/>
      <c r="I269" s="69"/>
      <c r="J269" s="67"/>
      <c r="K269" s="68"/>
      <c r="L269" s="69"/>
    </row>
    <row r="270" spans="1:12" s="55" customFormat="1" ht="22" customHeight="1">
      <c r="A270" s="47"/>
      <c r="B270" s="49"/>
      <c r="C270" s="50"/>
      <c r="D270" s="51"/>
      <c r="E270" s="52"/>
      <c r="F270" s="53"/>
      <c r="G270" s="54"/>
      <c r="H270" s="58"/>
      <c r="I270" s="69"/>
      <c r="J270" s="67"/>
      <c r="K270" s="68"/>
      <c r="L270" s="69"/>
    </row>
    <row r="271" spans="1:12" s="55" customFormat="1" ht="22" customHeight="1">
      <c r="A271" s="47"/>
      <c r="B271" s="49"/>
      <c r="C271" s="50"/>
      <c r="D271" s="51"/>
      <c r="E271" s="52"/>
      <c r="F271" s="53"/>
      <c r="G271" s="54"/>
      <c r="H271" s="58"/>
      <c r="I271" s="69"/>
      <c r="J271" s="67"/>
      <c r="K271" s="68"/>
      <c r="L271" s="69"/>
    </row>
    <row r="272" spans="1:12" s="55" customFormat="1" ht="22" customHeight="1">
      <c r="A272" s="47"/>
      <c r="B272" s="49"/>
      <c r="C272" s="50"/>
      <c r="D272" s="51"/>
      <c r="E272" s="52"/>
      <c r="F272" s="53"/>
      <c r="G272" s="54"/>
      <c r="H272" s="58"/>
      <c r="I272" s="69"/>
      <c r="J272" s="67"/>
      <c r="K272" s="68"/>
      <c r="L272" s="69"/>
    </row>
    <row r="273" spans="1:12" s="55" customFormat="1" ht="22" customHeight="1">
      <c r="A273" s="47"/>
      <c r="B273" s="49"/>
      <c r="C273" s="50"/>
      <c r="D273" s="51"/>
      <c r="E273" s="52"/>
      <c r="F273" s="53"/>
      <c r="G273" s="54"/>
      <c r="H273" s="58"/>
      <c r="I273" s="69"/>
      <c r="J273" s="67"/>
      <c r="K273" s="68"/>
      <c r="L273" s="69"/>
    </row>
    <row r="274" spans="1:12" s="55" customFormat="1" ht="22" customHeight="1">
      <c r="A274" s="47"/>
      <c r="B274" s="49"/>
      <c r="C274" s="50"/>
      <c r="D274" s="51"/>
      <c r="E274" s="52"/>
      <c r="F274" s="53"/>
      <c r="G274" s="54"/>
      <c r="H274" s="58"/>
      <c r="I274" s="69"/>
      <c r="J274" s="67"/>
      <c r="K274" s="68"/>
      <c r="L274" s="69"/>
    </row>
    <row r="275" spans="1:12" s="55" customFormat="1" ht="22" customHeight="1">
      <c r="A275" s="47"/>
      <c r="B275" s="49"/>
      <c r="C275" s="50"/>
      <c r="D275" s="51"/>
      <c r="E275" s="52"/>
      <c r="F275" s="53"/>
      <c r="G275" s="54"/>
      <c r="H275" s="58"/>
      <c r="I275" s="69"/>
      <c r="J275" s="67"/>
      <c r="K275" s="68"/>
      <c r="L275" s="69"/>
    </row>
    <row r="276" spans="1:12" s="55" customFormat="1" ht="22" customHeight="1">
      <c r="A276" s="47"/>
      <c r="B276" s="49"/>
      <c r="C276" s="50"/>
      <c r="D276" s="51"/>
      <c r="E276" s="52"/>
      <c r="F276" s="53"/>
      <c r="G276" s="54"/>
      <c r="H276" s="58"/>
      <c r="I276" s="69"/>
      <c r="J276" s="67"/>
      <c r="K276" s="68"/>
      <c r="L276" s="69"/>
    </row>
    <row r="277" spans="1:12" s="55" customFormat="1" ht="22" customHeight="1">
      <c r="A277" s="47"/>
      <c r="B277" s="49"/>
      <c r="C277" s="50"/>
      <c r="D277" s="51"/>
      <c r="E277" s="52"/>
      <c r="F277" s="53"/>
      <c r="G277" s="54"/>
      <c r="H277" s="58"/>
      <c r="I277" s="69"/>
      <c r="J277" s="67"/>
      <c r="K277" s="68"/>
      <c r="L277" s="69"/>
    </row>
    <row r="278" spans="1:12" s="55" customFormat="1" ht="22" customHeight="1">
      <c r="A278" s="47"/>
      <c r="B278" s="49"/>
      <c r="C278" s="50"/>
      <c r="D278" s="51"/>
      <c r="E278" s="52"/>
      <c r="F278" s="53"/>
      <c r="G278" s="54"/>
      <c r="H278" s="58"/>
      <c r="I278" s="69"/>
      <c r="J278" s="67"/>
      <c r="K278" s="68"/>
      <c r="L278" s="69"/>
    </row>
    <row r="279" spans="1:12" s="55" customFormat="1" ht="22" customHeight="1">
      <c r="A279" s="47"/>
      <c r="B279" s="49"/>
      <c r="C279" s="50"/>
      <c r="D279" s="51"/>
      <c r="E279" s="52"/>
      <c r="F279" s="53"/>
      <c r="G279" s="54"/>
      <c r="H279" s="58"/>
      <c r="I279" s="69"/>
      <c r="J279" s="67"/>
      <c r="K279" s="68"/>
      <c r="L279" s="69"/>
    </row>
    <row r="280" spans="1:12" s="55" customFormat="1" ht="22" customHeight="1">
      <c r="A280" s="47"/>
      <c r="B280" s="49"/>
      <c r="C280" s="50"/>
      <c r="D280" s="51"/>
      <c r="E280" s="52"/>
      <c r="F280" s="53"/>
      <c r="G280" s="54"/>
      <c r="H280" s="58"/>
      <c r="I280" s="69"/>
      <c r="J280" s="67"/>
      <c r="K280" s="68"/>
      <c r="L280" s="69"/>
    </row>
    <row r="281" spans="1:12" s="55" customFormat="1" ht="22" customHeight="1">
      <c r="A281" s="47"/>
      <c r="B281" s="49"/>
      <c r="C281" s="50"/>
      <c r="D281" s="51"/>
      <c r="E281" s="52"/>
      <c r="F281" s="53"/>
      <c r="G281" s="54"/>
      <c r="H281" s="58"/>
      <c r="I281" s="69"/>
      <c r="J281" s="67"/>
      <c r="K281" s="68"/>
      <c r="L281" s="69"/>
    </row>
    <row r="282" spans="1:12" s="55" customFormat="1" ht="22" customHeight="1">
      <c r="A282" s="47"/>
      <c r="B282" s="49"/>
      <c r="C282" s="50"/>
      <c r="D282" s="51"/>
      <c r="E282" s="52"/>
      <c r="F282" s="53"/>
      <c r="G282" s="54"/>
      <c r="H282" s="58"/>
      <c r="I282" s="69"/>
      <c r="J282" s="67"/>
      <c r="K282" s="68"/>
      <c r="L282" s="69"/>
    </row>
    <row r="283" spans="1:12" s="55" customFormat="1" ht="22" customHeight="1">
      <c r="A283" s="47"/>
      <c r="B283" s="49"/>
      <c r="C283" s="50"/>
      <c r="D283" s="51"/>
      <c r="E283" s="52"/>
      <c r="F283" s="53"/>
      <c r="G283" s="54"/>
      <c r="H283" s="58"/>
      <c r="I283" s="69"/>
      <c r="J283" s="67"/>
      <c r="K283" s="68"/>
      <c r="L283" s="69"/>
    </row>
    <row r="284" spans="1:12" s="55" customFormat="1" ht="22" customHeight="1">
      <c r="A284" s="47"/>
      <c r="B284" s="49"/>
      <c r="C284" s="50"/>
      <c r="D284" s="51"/>
      <c r="E284" s="52"/>
      <c r="F284" s="53"/>
      <c r="G284" s="54"/>
      <c r="H284" s="58"/>
      <c r="I284" s="69"/>
      <c r="J284" s="67"/>
      <c r="K284" s="68"/>
      <c r="L284" s="69"/>
    </row>
    <row r="285" spans="1:12" s="55" customFormat="1" ht="22" customHeight="1">
      <c r="A285" s="47"/>
      <c r="B285" s="49"/>
      <c r="C285" s="50"/>
      <c r="D285" s="51"/>
      <c r="E285" s="52"/>
      <c r="F285" s="53"/>
      <c r="G285" s="54"/>
      <c r="H285" s="58"/>
      <c r="I285" s="69"/>
      <c r="J285" s="67"/>
      <c r="K285" s="68"/>
      <c r="L285" s="69"/>
    </row>
    <row r="286" spans="1:12" s="55" customFormat="1" ht="22" customHeight="1">
      <c r="A286" s="47"/>
      <c r="B286" s="49"/>
      <c r="C286" s="50"/>
      <c r="D286" s="51"/>
      <c r="E286" s="52"/>
      <c r="F286" s="53"/>
      <c r="G286" s="54"/>
      <c r="H286" s="58"/>
      <c r="I286" s="69"/>
      <c r="J286" s="67"/>
      <c r="K286" s="68"/>
      <c r="L286" s="69"/>
    </row>
    <row r="287" spans="1:12" s="55" customFormat="1" ht="22" customHeight="1">
      <c r="A287" s="47"/>
      <c r="B287" s="49"/>
      <c r="C287" s="50"/>
      <c r="D287" s="51"/>
      <c r="E287" s="52"/>
      <c r="F287" s="53"/>
      <c r="G287" s="54"/>
      <c r="H287" s="58"/>
      <c r="I287" s="69"/>
      <c r="J287" s="67"/>
      <c r="K287" s="68"/>
      <c r="L287" s="69"/>
    </row>
    <row r="288" spans="1:12" s="55" customFormat="1" ht="22" customHeight="1">
      <c r="A288" s="47"/>
      <c r="B288" s="49"/>
      <c r="C288" s="50"/>
      <c r="D288" s="51"/>
      <c r="E288" s="52"/>
      <c r="F288" s="53"/>
      <c r="G288" s="54"/>
      <c r="H288" s="58"/>
      <c r="I288" s="69"/>
      <c r="J288" s="67"/>
      <c r="K288" s="68"/>
      <c r="L288" s="69"/>
    </row>
  </sheetData>
  <sheetProtection password="CA47" sheet="1" objects="1" scenarios="1" selectLockedCells="1"/>
  <mergeCells count="5">
    <mergeCell ref="I3:L3"/>
    <mergeCell ref="A3:C3"/>
    <mergeCell ref="D5:E5"/>
    <mergeCell ref="F5:G5"/>
    <mergeCell ref="I5:J5"/>
  </mergeCells>
  <phoneticPr fontId="4" type="noConversion"/>
  <conditionalFormatting sqref="A1:XFD2 A5:I5 K5 M5:XFD5 A4:XFD4 A6:XFD1048576">
    <cfRule type="expression" dxfId="0" priority="1">
      <formula>MOD(ROW(),6)&lt;3</formula>
    </cfRule>
  </conditionalFormatting>
  <pageMargins left="0.5" right="0.5" top="0.5" bottom="0.5" header="0.5" footer="0.5"/>
  <pageSetup scale="80" fitToHeight="4" orientation="landscape" horizontalDpi="4294967292" verticalDpi="4294967292"/>
  <rowBreaks count="1" manualBreakCount="1">
    <brk id="23" max="11" man="1"/>
  </rowBreaks>
  <extLst>
    <ext xmlns:mx="http://schemas.microsoft.com/office/mac/excel/2008/main" uri="{64002731-A6B0-56B0-2670-7721B7C09600}">
      <mx:PLV Mode="0" OnePage="0" WScale="28"/>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Recipes</vt:lpstr>
      <vt:lpstr>Recommended Grocers</vt:lpstr>
      <vt:lpstr>Instructions</vt:lpstr>
      <vt:lpstr>Sample Meal Plan</vt:lpstr>
      <vt:lpstr>New Meal Plan</vt:lpstr>
      <vt:lpstr>New Meal Plan (pg2)</vt:lpstr>
      <vt:lpstr>General Food Quantities</vt:lpstr>
      <vt:lpstr>Simple Ingred Conversions</vt:lpstr>
    </vt:vector>
  </TitlesOfParts>
  <Company>Latocki Lab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Latocki</dc:creator>
  <cp:lastModifiedBy>Lydia Latocki</cp:lastModifiedBy>
  <cp:lastPrinted>2016-02-26T02:00:34Z</cp:lastPrinted>
  <dcterms:created xsi:type="dcterms:W3CDTF">2015-10-21T19:29:19Z</dcterms:created>
  <dcterms:modified xsi:type="dcterms:W3CDTF">2016-02-29T23:05:08Z</dcterms:modified>
</cp:coreProperties>
</file>